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660" windowWidth="7785" windowHeight="7545" activeTab="9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calcPr calcId="145621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</workbook>
</file>

<file path=xl/calcChain.xml><?xml version="1.0" encoding="utf-8"?>
<calcChain xmlns="http://schemas.openxmlformats.org/spreadsheetml/2006/main">
  <c r="L19" i="2" l="1"/>
  <c r="M19" i="2"/>
  <c r="N19" i="2"/>
  <c r="N25" i="2" l="1"/>
  <c r="M76" i="10"/>
  <c r="N30" i="1" l="1"/>
  <c r="M30" i="1"/>
  <c r="L30" i="1"/>
  <c r="M30" i="2"/>
  <c r="L30" i="2"/>
  <c r="M12" i="3"/>
  <c r="L12" i="3"/>
  <c r="N24" i="4"/>
  <c r="M24" i="4"/>
  <c r="M30" i="5"/>
  <c r="L30" i="5"/>
  <c r="M116" i="10"/>
  <c r="N117" i="10"/>
  <c r="N118" i="10"/>
  <c r="N119" i="10"/>
  <c r="N120" i="10"/>
  <c r="N116" i="10"/>
  <c r="L117" i="10"/>
  <c r="L118" i="10"/>
  <c r="L119" i="10"/>
  <c r="L120" i="10"/>
  <c r="L116" i="10"/>
  <c r="M77" i="10"/>
  <c r="M78" i="10"/>
  <c r="M79" i="10"/>
  <c r="M80" i="10"/>
  <c r="M81" i="10"/>
  <c r="M82" i="10"/>
  <c r="L77" i="10"/>
  <c r="L78" i="10"/>
  <c r="L79" i="10"/>
  <c r="L80" i="10"/>
  <c r="L81" i="10"/>
  <c r="L82" i="10"/>
  <c r="L75" i="10"/>
  <c r="M12" i="10"/>
  <c r="L12" i="10"/>
  <c r="N76" i="10"/>
  <c r="N75" i="10"/>
  <c r="N77" i="10"/>
  <c r="G82" i="10"/>
  <c r="G86" i="5" l="1"/>
  <c r="G87" i="5"/>
  <c r="G88" i="5"/>
  <c r="G89" i="5"/>
  <c r="G90" i="5"/>
  <c r="G91" i="5"/>
  <c r="G92" i="5"/>
  <c r="G93" i="5"/>
  <c r="G94" i="5"/>
  <c r="G97" i="5"/>
  <c r="G100" i="5"/>
  <c r="G101" i="5"/>
  <c r="G102" i="5"/>
  <c r="G103" i="5"/>
  <c r="G104" i="5"/>
  <c r="G107" i="5"/>
  <c r="G108" i="5"/>
  <c r="G109" i="5"/>
  <c r="G110" i="5"/>
  <c r="G112" i="5"/>
  <c r="L13" i="3" l="1"/>
  <c r="L23" i="2" l="1"/>
  <c r="L17" i="2"/>
  <c r="L5" i="2"/>
  <c r="N5" i="2"/>
  <c r="G180" i="10" l="1"/>
  <c r="G179" i="10"/>
  <c r="G178" i="10"/>
  <c r="G177" i="10"/>
  <c r="G174" i="10"/>
  <c r="G173" i="10"/>
  <c r="G172" i="10"/>
  <c r="G171" i="10"/>
  <c r="G170" i="10"/>
  <c r="G169" i="10"/>
  <c r="G168" i="10"/>
  <c r="G167" i="10"/>
  <c r="G166" i="10"/>
  <c r="G136" i="10"/>
  <c r="G137" i="10"/>
  <c r="G138" i="10"/>
  <c r="G139" i="10"/>
  <c r="N78" i="10"/>
  <c r="N79" i="10"/>
  <c r="N80" i="10"/>
  <c r="N81" i="10"/>
  <c r="N82" i="10"/>
  <c r="M75" i="10"/>
  <c r="G140" i="5" l="1"/>
  <c r="G139" i="5"/>
  <c r="G20" i="5"/>
  <c r="G21" i="5"/>
  <c r="G140" i="4"/>
  <c r="G139" i="4"/>
  <c r="G57" i="3"/>
  <c r="G58" i="3"/>
  <c r="G59" i="3"/>
  <c r="G20" i="3"/>
  <c r="G21" i="3"/>
  <c r="G22" i="3"/>
  <c r="G140" i="3"/>
  <c r="G139" i="3"/>
  <c r="G20" i="2"/>
  <c r="G21" i="2"/>
  <c r="G140" i="2"/>
  <c r="G139" i="2"/>
  <c r="G20" i="1"/>
  <c r="G21" i="1"/>
  <c r="G139" i="1"/>
  <c r="G140" i="1"/>
  <c r="L6" i="9" l="1"/>
  <c r="M6" i="9"/>
  <c r="N6" i="9"/>
  <c r="L7" i="9"/>
  <c r="M7" i="9"/>
  <c r="N7" i="9"/>
  <c r="L10" i="9"/>
  <c r="M10" i="9"/>
  <c r="N10" i="9"/>
  <c r="L11" i="9"/>
  <c r="M11" i="9"/>
  <c r="N11" i="9"/>
  <c r="L12" i="9"/>
  <c r="M12" i="9"/>
  <c r="N12" i="9"/>
  <c r="L13" i="9"/>
  <c r="M13" i="9"/>
  <c r="N13" i="9"/>
  <c r="L14" i="9"/>
  <c r="M14" i="9"/>
  <c r="N14" i="9"/>
  <c r="L15" i="9"/>
  <c r="M15" i="9"/>
  <c r="N15" i="9"/>
  <c r="L16" i="9"/>
  <c r="M16" i="9"/>
  <c r="N16" i="9"/>
  <c r="L17" i="9"/>
  <c r="M17" i="9"/>
  <c r="N17" i="9"/>
  <c r="L18" i="9"/>
  <c r="M18" i="9"/>
  <c r="N18" i="9"/>
  <c r="L19" i="9"/>
  <c r="M19" i="9"/>
  <c r="N19" i="9"/>
  <c r="L22" i="9"/>
  <c r="M22" i="9"/>
  <c r="N22" i="9"/>
  <c r="L23" i="9"/>
  <c r="M23" i="9"/>
  <c r="N23" i="9"/>
  <c r="L24" i="9"/>
  <c r="M24" i="9"/>
  <c r="N24" i="9"/>
  <c r="L25" i="9"/>
  <c r="M25" i="9"/>
  <c r="N25" i="9"/>
  <c r="L26" i="9"/>
  <c r="M26" i="9"/>
  <c r="N26" i="9"/>
  <c r="L27" i="9"/>
  <c r="M27" i="9"/>
  <c r="N27" i="9"/>
  <c r="L28" i="9"/>
  <c r="M28" i="9"/>
  <c r="N28" i="9"/>
  <c r="L29" i="9"/>
  <c r="M29" i="9"/>
  <c r="N29" i="9"/>
  <c r="L30" i="9"/>
  <c r="M30" i="9"/>
  <c r="N30" i="9"/>
  <c r="N5" i="9"/>
  <c r="M5" i="9"/>
  <c r="L5" i="9"/>
  <c r="M117" i="10" l="1"/>
  <c r="M118" i="10"/>
  <c r="M119" i="10"/>
  <c r="M120" i="10"/>
  <c r="L10" i="10"/>
  <c r="M10" i="10"/>
  <c r="N10" i="10"/>
  <c r="L11" i="10"/>
  <c r="M11" i="10"/>
  <c r="N11" i="10"/>
  <c r="N12" i="10"/>
  <c r="L13" i="10"/>
  <c r="M13" i="10"/>
  <c r="N13" i="10"/>
  <c r="L14" i="10"/>
  <c r="M14" i="10"/>
  <c r="N14" i="10"/>
  <c r="L15" i="10"/>
  <c r="M15" i="10"/>
  <c r="N15" i="10"/>
  <c r="L16" i="10"/>
  <c r="M16" i="10"/>
  <c r="N16" i="10"/>
  <c r="L17" i="10"/>
  <c r="M17" i="10"/>
  <c r="N17" i="10"/>
  <c r="L18" i="10"/>
  <c r="M18" i="10"/>
  <c r="N18" i="10"/>
  <c r="L19" i="10"/>
  <c r="M19" i="10"/>
  <c r="N19" i="10"/>
  <c r="L22" i="10"/>
  <c r="M22" i="10"/>
  <c r="N22" i="10"/>
  <c r="L23" i="10"/>
  <c r="M23" i="10"/>
  <c r="N23" i="10"/>
  <c r="L27" i="10"/>
  <c r="M27" i="10"/>
  <c r="N27" i="10"/>
  <c r="L28" i="10"/>
  <c r="M28" i="10"/>
  <c r="N28" i="10"/>
  <c r="L29" i="10"/>
  <c r="M29" i="10"/>
  <c r="N29" i="10"/>
  <c r="L30" i="10"/>
  <c r="M30" i="10"/>
  <c r="N30" i="10"/>
  <c r="L31" i="10"/>
  <c r="M31" i="10"/>
  <c r="N31" i="10"/>
  <c r="N5" i="10"/>
  <c r="M5" i="10"/>
  <c r="L5" i="10"/>
  <c r="L6" i="8"/>
  <c r="M6" i="8"/>
  <c r="N6" i="8"/>
  <c r="L7" i="8"/>
  <c r="M7" i="8"/>
  <c r="N7" i="8"/>
  <c r="L10" i="8"/>
  <c r="M10" i="8"/>
  <c r="N10" i="8"/>
  <c r="L11" i="8"/>
  <c r="M11" i="8"/>
  <c r="N11" i="8"/>
  <c r="L12" i="8"/>
  <c r="M12" i="8"/>
  <c r="N12" i="8"/>
  <c r="L13" i="8"/>
  <c r="M13" i="8"/>
  <c r="N13" i="8"/>
  <c r="L14" i="8"/>
  <c r="M14" i="8"/>
  <c r="N14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L22" i="8"/>
  <c r="M22" i="8"/>
  <c r="N22" i="8"/>
  <c r="L23" i="8"/>
  <c r="M23" i="8"/>
  <c r="N23" i="8"/>
  <c r="L24" i="8"/>
  <c r="M24" i="8"/>
  <c r="N24" i="8"/>
  <c r="L25" i="8"/>
  <c r="M25" i="8"/>
  <c r="N25" i="8"/>
  <c r="L26" i="8"/>
  <c r="M26" i="8"/>
  <c r="N26" i="8"/>
  <c r="L27" i="8"/>
  <c r="M27" i="8"/>
  <c r="N27" i="8"/>
  <c r="L28" i="8"/>
  <c r="M28" i="8"/>
  <c r="N28" i="8"/>
  <c r="L29" i="8"/>
  <c r="M29" i="8"/>
  <c r="N29" i="8"/>
  <c r="L30" i="8"/>
  <c r="M30" i="8"/>
  <c r="N30" i="8"/>
  <c r="N5" i="8"/>
  <c r="M5" i="8"/>
  <c r="L5" i="8"/>
  <c r="M6" i="7"/>
  <c r="N6" i="7"/>
  <c r="O6" i="7"/>
  <c r="M7" i="7"/>
  <c r="N7" i="7"/>
  <c r="O7" i="7"/>
  <c r="M10" i="7"/>
  <c r="N10" i="7"/>
  <c r="O10" i="7"/>
  <c r="M11" i="7"/>
  <c r="N11" i="7"/>
  <c r="O11" i="7"/>
  <c r="M13" i="7"/>
  <c r="N13" i="7"/>
  <c r="O13" i="7"/>
  <c r="M14" i="7"/>
  <c r="N14" i="7"/>
  <c r="O14" i="7"/>
  <c r="M15" i="7"/>
  <c r="N15" i="7"/>
  <c r="O15" i="7"/>
  <c r="M16" i="7"/>
  <c r="N16" i="7"/>
  <c r="O16" i="7"/>
  <c r="M17" i="7"/>
  <c r="N17" i="7"/>
  <c r="O17" i="7"/>
  <c r="M18" i="7"/>
  <c r="N18" i="7"/>
  <c r="O18" i="7"/>
  <c r="M19" i="7"/>
  <c r="N19" i="7"/>
  <c r="O19" i="7"/>
  <c r="M22" i="7"/>
  <c r="N22" i="7"/>
  <c r="O22" i="7"/>
  <c r="M23" i="7"/>
  <c r="N23" i="7"/>
  <c r="O23" i="7"/>
  <c r="M24" i="7"/>
  <c r="N24" i="7"/>
  <c r="O24" i="7"/>
  <c r="M25" i="7"/>
  <c r="N25" i="7"/>
  <c r="O25" i="7"/>
  <c r="M26" i="7"/>
  <c r="N26" i="7"/>
  <c r="O26" i="7"/>
  <c r="M27" i="7"/>
  <c r="N27" i="7"/>
  <c r="O27" i="7"/>
  <c r="M28" i="7"/>
  <c r="N28" i="7"/>
  <c r="O28" i="7"/>
  <c r="M29" i="7"/>
  <c r="N29" i="7"/>
  <c r="O29" i="7"/>
  <c r="M30" i="7"/>
  <c r="N30" i="7"/>
  <c r="O30" i="7"/>
  <c r="O5" i="7"/>
  <c r="N5" i="7"/>
  <c r="M5" i="7"/>
  <c r="M6" i="6"/>
  <c r="N6" i="6"/>
  <c r="O6" i="6"/>
  <c r="M7" i="6"/>
  <c r="N7" i="6"/>
  <c r="O7" i="6"/>
  <c r="M10" i="6"/>
  <c r="N10" i="6"/>
  <c r="O10" i="6"/>
  <c r="M11" i="6"/>
  <c r="N11" i="6"/>
  <c r="O11" i="6"/>
  <c r="M13" i="6"/>
  <c r="N13" i="6"/>
  <c r="O13" i="6"/>
  <c r="M14" i="6"/>
  <c r="N14" i="6"/>
  <c r="O14" i="6"/>
  <c r="M15" i="6"/>
  <c r="N15" i="6"/>
  <c r="O15" i="6"/>
  <c r="M16" i="6"/>
  <c r="N16" i="6"/>
  <c r="O16" i="6"/>
  <c r="M17" i="6"/>
  <c r="N17" i="6"/>
  <c r="O17" i="6"/>
  <c r="M18" i="6"/>
  <c r="N18" i="6"/>
  <c r="O18" i="6"/>
  <c r="M19" i="6"/>
  <c r="N19" i="6"/>
  <c r="O19" i="6"/>
  <c r="M22" i="6"/>
  <c r="N22" i="6"/>
  <c r="O22" i="6"/>
  <c r="M23" i="6"/>
  <c r="N23" i="6"/>
  <c r="O23" i="6"/>
  <c r="M24" i="6"/>
  <c r="N24" i="6"/>
  <c r="O24" i="6"/>
  <c r="M25" i="6"/>
  <c r="N25" i="6"/>
  <c r="O25" i="6"/>
  <c r="M26" i="6"/>
  <c r="N26" i="6"/>
  <c r="O26" i="6"/>
  <c r="M27" i="6"/>
  <c r="N27" i="6"/>
  <c r="O27" i="6"/>
  <c r="M28" i="6"/>
  <c r="N28" i="6"/>
  <c r="O28" i="6"/>
  <c r="M29" i="6"/>
  <c r="N29" i="6"/>
  <c r="O29" i="6"/>
  <c r="M30" i="6"/>
  <c r="N30" i="6"/>
  <c r="O30" i="6"/>
  <c r="O5" i="6"/>
  <c r="N5" i="6"/>
  <c r="M5" i="6"/>
  <c r="L6" i="5"/>
  <c r="M6" i="5"/>
  <c r="N6" i="5"/>
  <c r="L10" i="5"/>
  <c r="M10" i="5"/>
  <c r="N10" i="5"/>
  <c r="L11" i="5"/>
  <c r="M11" i="5"/>
  <c r="N11" i="5"/>
  <c r="L12" i="5"/>
  <c r="M12" i="5"/>
  <c r="N12" i="5"/>
  <c r="L13" i="5"/>
  <c r="M13" i="5"/>
  <c r="N13" i="5"/>
  <c r="L14" i="5"/>
  <c r="M14" i="5"/>
  <c r="N14" i="5"/>
  <c r="L15" i="5"/>
  <c r="M15" i="5"/>
  <c r="N15" i="5"/>
  <c r="L16" i="5"/>
  <c r="M16" i="5"/>
  <c r="N16" i="5"/>
  <c r="L17" i="5"/>
  <c r="M17" i="5"/>
  <c r="N17" i="5"/>
  <c r="L18" i="5"/>
  <c r="M18" i="5"/>
  <c r="N18" i="5"/>
  <c r="L19" i="5"/>
  <c r="M19" i="5"/>
  <c r="N19" i="5"/>
  <c r="L22" i="5"/>
  <c r="M22" i="5"/>
  <c r="N22" i="5"/>
  <c r="L23" i="5"/>
  <c r="M23" i="5"/>
  <c r="N23" i="5"/>
  <c r="L25" i="5"/>
  <c r="M25" i="5"/>
  <c r="N25" i="5"/>
  <c r="L26" i="5"/>
  <c r="M26" i="5"/>
  <c r="N26" i="5"/>
  <c r="L27" i="5"/>
  <c r="M27" i="5"/>
  <c r="N27" i="5"/>
  <c r="L28" i="5"/>
  <c r="M28" i="5"/>
  <c r="N28" i="5"/>
  <c r="L29" i="5"/>
  <c r="M29" i="5"/>
  <c r="N29" i="5"/>
  <c r="N30" i="5"/>
  <c r="N5" i="5"/>
  <c r="M5" i="5"/>
  <c r="L5" i="5"/>
  <c r="L6" i="4"/>
  <c r="M6" i="4"/>
  <c r="N6" i="4"/>
  <c r="L10" i="4"/>
  <c r="M10" i="4"/>
  <c r="N10" i="4"/>
  <c r="L11" i="4"/>
  <c r="M11" i="4"/>
  <c r="N11" i="4"/>
  <c r="L12" i="4"/>
  <c r="M12" i="4"/>
  <c r="N12" i="4"/>
  <c r="L13" i="4"/>
  <c r="M13" i="4"/>
  <c r="N13" i="4"/>
  <c r="L14" i="4"/>
  <c r="M14" i="4"/>
  <c r="N14" i="4"/>
  <c r="L15" i="4"/>
  <c r="M15" i="4"/>
  <c r="N15" i="4"/>
  <c r="L16" i="4"/>
  <c r="M16" i="4"/>
  <c r="N16" i="4"/>
  <c r="L17" i="4"/>
  <c r="M17" i="4"/>
  <c r="N17" i="4"/>
  <c r="L18" i="4"/>
  <c r="M18" i="4"/>
  <c r="N18" i="4"/>
  <c r="L19" i="4"/>
  <c r="M19" i="4"/>
  <c r="N19" i="4"/>
  <c r="L22" i="4"/>
  <c r="M22" i="4"/>
  <c r="N22" i="4"/>
  <c r="L23" i="4"/>
  <c r="M23" i="4"/>
  <c r="N23" i="4"/>
  <c r="L25" i="4"/>
  <c r="M25" i="4"/>
  <c r="N25" i="4"/>
  <c r="L26" i="4"/>
  <c r="M26" i="4"/>
  <c r="N26" i="4"/>
  <c r="L27" i="4"/>
  <c r="M27" i="4"/>
  <c r="N27" i="4"/>
  <c r="L28" i="4"/>
  <c r="M28" i="4"/>
  <c r="N28" i="4"/>
  <c r="L29" i="4"/>
  <c r="M29" i="4"/>
  <c r="N29" i="4"/>
  <c r="L30" i="4"/>
  <c r="M30" i="4"/>
  <c r="N30" i="4"/>
  <c r="N5" i="4"/>
  <c r="M5" i="4"/>
  <c r="L5" i="4"/>
  <c r="L6" i="3"/>
  <c r="M6" i="3"/>
  <c r="N6" i="3"/>
  <c r="L10" i="3"/>
  <c r="M10" i="3"/>
  <c r="N10" i="3"/>
  <c r="L11" i="3"/>
  <c r="M11" i="3"/>
  <c r="N11" i="3"/>
  <c r="N12" i="3"/>
  <c r="M13" i="3"/>
  <c r="N13" i="3"/>
  <c r="L15" i="3"/>
  <c r="M15" i="3"/>
  <c r="N15" i="3"/>
  <c r="L16" i="3"/>
  <c r="M16" i="3"/>
  <c r="N16" i="3"/>
  <c r="L17" i="3"/>
  <c r="M17" i="3"/>
  <c r="N17" i="3"/>
  <c r="L18" i="3"/>
  <c r="M18" i="3"/>
  <c r="N18" i="3"/>
  <c r="L19" i="3"/>
  <c r="M19" i="3"/>
  <c r="N19" i="3"/>
  <c r="L22" i="3"/>
  <c r="M22" i="3"/>
  <c r="N22" i="3"/>
  <c r="L23" i="3"/>
  <c r="M23" i="3"/>
  <c r="N23" i="3"/>
  <c r="L27" i="3"/>
  <c r="M27" i="3"/>
  <c r="N27" i="3"/>
  <c r="L28" i="3"/>
  <c r="M28" i="3"/>
  <c r="N28" i="3"/>
  <c r="L29" i="3"/>
  <c r="M29" i="3"/>
  <c r="N29" i="3"/>
  <c r="L30" i="3"/>
  <c r="M30" i="3"/>
  <c r="N30" i="3"/>
  <c r="N5" i="3"/>
  <c r="M5" i="3"/>
  <c r="L5" i="3"/>
  <c r="L6" i="2" l="1"/>
  <c r="M6" i="2"/>
  <c r="N6" i="2"/>
  <c r="L10" i="2"/>
  <c r="M10" i="2"/>
  <c r="N10" i="2"/>
  <c r="L11" i="2"/>
  <c r="M11" i="2"/>
  <c r="N11" i="2"/>
  <c r="L12" i="2"/>
  <c r="M12" i="2"/>
  <c r="N12" i="2"/>
  <c r="L13" i="2"/>
  <c r="M13" i="2"/>
  <c r="N13" i="2"/>
  <c r="L14" i="2"/>
  <c r="M14" i="2"/>
  <c r="N14" i="2"/>
  <c r="L15" i="2"/>
  <c r="M15" i="2"/>
  <c r="N15" i="2"/>
  <c r="L16" i="2"/>
  <c r="M16" i="2"/>
  <c r="N16" i="2"/>
  <c r="M17" i="2"/>
  <c r="N17" i="2"/>
  <c r="L18" i="2"/>
  <c r="M18" i="2"/>
  <c r="N18" i="2"/>
  <c r="L22" i="2"/>
  <c r="M22" i="2"/>
  <c r="N22" i="2"/>
  <c r="M23" i="2"/>
  <c r="N23" i="2"/>
  <c r="N26" i="2"/>
  <c r="L27" i="2"/>
  <c r="M27" i="2"/>
  <c r="N27" i="2"/>
  <c r="L28" i="2"/>
  <c r="M28" i="2"/>
  <c r="N28" i="2"/>
  <c r="L29" i="2"/>
  <c r="M29" i="2"/>
  <c r="N29" i="2"/>
  <c r="N30" i="2"/>
  <c r="M5" i="2"/>
  <c r="L6" i="1"/>
  <c r="M6" i="1"/>
  <c r="N6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22" i="1"/>
  <c r="M22" i="1"/>
  <c r="N22" i="1"/>
  <c r="L23" i="1"/>
  <c r="M23" i="1"/>
  <c r="N23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5" i="1"/>
  <c r="N5" i="1"/>
  <c r="M5" i="1"/>
  <c r="H179" i="6" l="1"/>
  <c r="H178" i="6"/>
  <c r="H177" i="6"/>
  <c r="H176" i="6"/>
  <c r="H173" i="6"/>
  <c r="H172" i="6"/>
  <c r="H171" i="6"/>
  <c r="H170" i="6"/>
  <c r="H169" i="6"/>
  <c r="H168" i="6"/>
  <c r="H167" i="6"/>
  <c r="H166" i="6"/>
  <c r="H165" i="6"/>
  <c r="H156" i="6"/>
  <c r="H155" i="6"/>
  <c r="H154" i="6"/>
  <c r="H153" i="6"/>
  <c r="H152" i="6"/>
  <c r="H151" i="6"/>
  <c r="H150" i="6"/>
  <c r="H149" i="6"/>
  <c r="H148" i="6"/>
  <c r="H147" i="6"/>
  <c r="H146" i="6"/>
  <c r="H110" i="6"/>
  <c r="H109" i="6"/>
  <c r="H108" i="6"/>
  <c r="H107" i="6"/>
  <c r="H104" i="6"/>
  <c r="H103" i="6"/>
  <c r="H102" i="6"/>
  <c r="H101" i="6"/>
  <c r="H100" i="6"/>
  <c r="H97" i="6"/>
  <c r="H94" i="6"/>
  <c r="H93" i="6"/>
  <c r="H92" i="6"/>
  <c r="H91" i="6"/>
  <c r="H90" i="6"/>
  <c r="H89" i="6"/>
  <c r="H88" i="6"/>
  <c r="H87" i="6"/>
  <c r="H86" i="6"/>
  <c r="G77" i="5"/>
  <c r="G78" i="5"/>
  <c r="G79" i="5"/>
  <c r="G80" i="5"/>
  <c r="G81" i="5"/>
  <c r="G82" i="5"/>
  <c r="G83" i="5"/>
  <c r="G146" i="5"/>
  <c r="G147" i="5"/>
  <c r="G148" i="5"/>
  <c r="G149" i="5"/>
  <c r="G150" i="5"/>
  <c r="G151" i="5"/>
  <c r="G153" i="8" l="1"/>
  <c r="H110" i="7" l="1"/>
  <c r="H109" i="7"/>
  <c r="H108" i="7"/>
  <c r="H107" i="7"/>
  <c r="H104" i="7"/>
  <c r="H103" i="7"/>
  <c r="H102" i="7"/>
  <c r="H101" i="7"/>
  <c r="H100" i="7"/>
  <c r="H97" i="7"/>
  <c r="H94" i="7"/>
  <c r="H93" i="7"/>
  <c r="H92" i="7"/>
  <c r="H91" i="7"/>
  <c r="H90" i="7"/>
  <c r="H89" i="7"/>
  <c r="H88" i="7"/>
  <c r="H87" i="7"/>
  <c r="H86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77" i="7"/>
  <c r="H176" i="7"/>
  <c r="H175" i="7"/>
  <c r="H174" i="7"/>
  <c r="H171" i="7"/>
  <c r="H170" i="7"/>
  <c r="H169" i="7"/>
  <c r="H168" i="7"/>
  <c r="H167" i="7"/>
  <c r="H166" i="7"/>
  <c r="H165" i="7"/>
  <c r="H164" i="7"/>
  <c r="H163" i="7"/>
  <c r="H144" i="7"/>
  <c r="H145" i="7"/>
  <c r="H146" i="7"/>
  <c r="H147" i="7"/>
  <c r="H148" i="7"/>
  <c r="H149" i="7"/>
  <c r="H150" i="7"/>
  <c r="H151" i="7"/>
  <c r="H152" i="7"/>
  <c r="H153" i="7"/>
  <c r="H154" i="7"/>
  <c r="H56" i="7"/>
  <c r="H57" i="7"/>
  <c r="H58" i="7"/>
  <c r="H59" i="7"/>
  <c r="H60" i="7"/>
  <c r="H78" i="7"/>
  <c r="H79" i="7"/>
  <c r="H80" i="7"/>
  <c r="H81" i="7"/>
  <c r="H82" i="7"/>
  <c r="H83" i="7"/>
  <c r="H57" i="6"/>
  <c r="H58" i="6"/>
  <c r="H59" i="6"/>
  <c r="H60" i="6"/>
  <c r="H187" i="6"/>
  <c r="G188" i="10"/>
  <c r="G189" i="10"/>
  <c r="G190" i="10"/>
  <c r="G191" i="10"/>
  <c r="G192" i="10"/>
  <c r="G146" i="10"/>
  <c r="G147" i="10"/>
  <c r="G148" i="10"/>
  <c r="G149" i="10"/>
  <c r="G150" i="10"/>
  <c r="G151" i="10"/>
  <c r="G152" i="10"/>
  <c r="G153" i="10"/>
  <c r="G154" i="10"/>
  <c r="G156" i="10"/>
  <c r="G157" i="10"/>
  <c r="G158" i="10"/>
  <c r="G159" i="10"/>
  <c r="G160" i="10"/>
  <c r="G161" i="10"/>
  <c r="G80" i="10"/>
  <c r="G81" i="10"/>
  <c r="G78" i="10"/>
  <c r="G79" i="10"/>
  <c r="G83" i="10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178" i="8"/>
  <c r="G177" i="8"/>
  <c r="G176" i="8"/>
  <c r="G175" i="8"/>
  <c r="G172" i="8"/>
  <c r="G171" i="8"/>
  <c r="G170" i="8"/>
  <c r="G169" i="8"/>
  <c r="G168" i="8"/>
  <c r="G167" i="8"/>
  <c r="G166" i="8"/>
  <c r="G165" i="8"/>
  <c r="G164" i="8"/>
  <c r="G144" i="8"/>
  <c r="G145" i="8"/>
  <c r="G146" i="8"/>
  <c r="G147" i="8"/>
  <c r="G148" i="8"/>
  <c r="G149" i="8"/>
  <c r="G150" i="8"/>
  <c r="G110" i="8"/>
  <c r="G109" i="8"/>
  <c r="G108" i="8"/>
  <c r="G107" i="8"/>
  <c r="G104" i="8"/>
  <c r="G103" i="8"/>
  <c r="G102" i="8"/>
  <c r="G101" i="8"/>
  <c r="G100" i="8"/>
  <c r="G97" i="8"/>
  <c r="G94" i="8"/>
  <c r="G93" i="8"/>
  <c r="G92" i="8"/>
  <c r="G91" i="8"/>
  <c r="G90" i="8"/>
  <c r="G89" i="8"/>
  <c r="G88" i="8"/>
  <c r="G87" i="8"/>
  <c r="G86" i="8"/>
  <c r="G77" i="8"/>
  <c r="G78" i="8"/>
  <c r="G79" i="8"/>
  <c r="G80" i="8"/>
  <c r="G81" i="8"/>
  <c r="G82" i="8"/>
  <c r="G83" i="8"/>
  <c r="G56" i="8"/>
  <c r="G57" i="8"/>
  <c r="G58" i="8"/>
  <c r="G59" i="8"/>
  <c r="G60" i="8"/>
  <c r="G187" i="4" l="1"/>
  <c r="G187" i="3"/>
  <c r="G179" i="3"/>
  <c r="G178" i="3"/>
  <c r="G177" i="3"/>
  <c r="G176" i="3"/>
  <c r="G173" i="3"/>
  <c r="G172" i="3"/>
  <c r="G171" i="3"/>
  <c r="G170" i="3"/>
  <c r="G169" i="3"/>
  <c r="G168" i="3"/>
  <c r="G167" i="3"/>
  <c r="G166" i="3"/>
  <c r="G165" i="3"/>
  <c r="G150" i="3"/>
  <c r="G149" i="3"/>
  <c r="G148" i="3"/>
  <c r="G147" i="3"/>
  <c r="G146" i="3"/>
  <c r="G110" i="3"/>
  <c r="G109" i="3"/>
  <c r="G108" i="3"/>
  <c r="G107" i="3"/>
  <c r="G103" i="3"/>
  <c r="G102" i="3"/>
  <c r="G101" i="3"/>
  <c r="G100" i="3"/>
  <c r="G97" i="3"/>
  <c r="G94" i="3"/>
  <c r="G93" i="3"/>
  <c r="G92" i="3"/>
  <c r="G91" i="3"/>
  <c r="G90" i="3"/>
  <c r="G89" i="3"/>
  <c r="G88" i="3"/>
  <c r="G87" i="3"/>
  <c r="G86" i="3"/>
  <c r="G79" i="3"/>
  <c r="G80" i="3"/>
  <c r="G81" i="3"/>
  <c r="G82" i="3"/>
  <c r="G83" i="3"/>
  <c r="G110" i="2"/>
  <c r="G109" i="2"/>
  <c r="G108" i="2"/>
  <c r="G107" i="2"/>
  <c r="G187" i="2"/>
  <c r="G179" i="2"/>
  <c r="G178" i="2"/>
  <c r="G177" i="2"/>
  <c r="G176" i="2"/>
  <c r="G173" i="2"/>
  <c r="G172" i="2"/>
  <c r="G171" i="2"/>
  <c r="G170" i="2"/>
  <c r="G169" i="2"/>
  <c r="G168" i="2"/>
  <c r="G167" i="2"/>
  <c r="G166" i="2"/>
  <c r="G165" i="2"/>
  <c r="G144" i="2"/>
  <c r="G145" i="2"/>
  <c r="G146" i="2"/>
  <c r="G147" i="2"/>
  <c r="G148" i="2"/>
  <c r="G149" i="2"/>
  <c r="G150" i="2"/>
  <c r="G83" i="1" l="1"/>
  <c r="G82" i="1"/>
  <c r="G81" i="1"/>
  <c r="G80" i="1"/>
  <c r="G79" i="1"/>
  <c r="G78" i="1"/>
  <c r="G77" i="1"/>
  <c r="G76" i="1"/>
  <c r="G75" i="1"/>
  <c r="G94" i="1"/>
  <c r="G93" i="1"/>
  <c r="G92" i="1"/>
  <c r="G91" i="1"/>
  <c r="G90" i="1"/>
  <c r="G89" i="1"/>
  <c r="G88" i="1"/>
  <c r="G87" i="1"/>
  <c r="G86" i="1"/>
  <c r="G110" i="1"/>
  <c r="G109" i="1"/>
  <c r="G108" i="1"/>
  <c r="G107" i="1"/>
  <c r="G104" i="1"/>
  <c r="G103" i="1"/>
  <c r="G102" i="1"/>
  <c r="G101" i="1"/>
  <c r="G100" i="1"/>
  <c r="G179" i="1"/>
  <c r="G178" i="1"/>
  <c r="G177" i="1"/>
  <c r="G176" i="1"/>
  <c r="G186" i="1"/>
  <c r="G187" i="1"/>
  <c r="G188" i="1"/>
  <c r="G173" i="1"/>
  <c r="G172" i="1"/>
  <c r="G171" i="1"/>
  <c r="G170" i="1"/>
  <c r="G169" i="1"/>
  <c r="G168" i="1"/>
  <c r="G167" i="1"/>
  <c r="G166" i="1"/>
  <c r="G165" i="1"/>
  <c r="G146" i="1"/>
  <c r="G147" i="1"/>
  <c r="G148" i="1"/>
  <c r="G149" i="1"/>
  <c r="G150" i="1"/>
  <c r="G151" i="1"/>
  <c r="G83" i="2" l="1"/>
  <c r="G82" i="2"/>
  <c r="G81" i="2"/>
  <c r="G80" i="2"/>
  <c r="G79" i="2"/>
  <c r="G78" i="2"/>
  <c r="G57" i="1"/>
  <c r="G58" i="1"/>
  <c r="G59" i="1"/>
  <c r="G60" i="1"/>
  <c r="G56" i="10" l="1"/>
  <c r="G58" i="10"/>
  <c r="G60" i="10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63" i="6"/>
  <c r="H64" i="6"/>
  <c r="H65" i="6"/>
  <c r="H66" i="6"/>
  <c r="H67" i="6"/>
  <c r="H68" i="6"/>
  <c r="H69" i="6"/>
  <c r="H70" i="6"/>
  <c r="H71" i="6"/>
  <c r="H72" i="6"/>
  <c r="H75" i="6"/>
  <c r="H76" i="6"/>
  <c r="H77" i="6"/>
  <c r="H78" i="6"/>
  <c r="H79" i="6"/>
  <c r="H80" i="6"/>
  <c r="H81" i="6"/>
  <c r="H82" i="6"/>
  <c r="H83" i="6"/>
  <c r="H112" i="6"/>
  <c r="H113" i="6"/>
  <c r="H116" i="6"/>
  <c r="H117" i="6"/>
  <c r="H118" i="6"/>
  <c r="H119" i="6"/>
  <c r="H120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9" i="6"/>
  <c r="H140" i="6"/>
  <c r="H143" i="6"/>
  <c r="H144" i="6"/>
  <c r="H145" i="6"/>
  <c r="H157" i="6"/>
  <c r="H158" i="6"/>
  <c r="H159" i="6"/>
  <c r="H160" i="6"/>
  <c r="H162" i="6"/>
  <c r="H182" i="6"/>
  <c r="H183" i="6"/>
  <c r="H184" i="6"/>
  <c r="H185" i="6"/>
  <c r="H186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5" i="6"/>
  <c r="G5" i="5"/>
  <c r="G56" i="5"/>
  <c r="G58" i="5"/>
  <c r="G60" i="5"/>
  <c r="G56" i="4"/>
  <c r="G58" i="4"/>
  <c r="G60" i="4"/>
  <c r="G56" i="3"/>
  <c r="G60" i="3"/>
  <c r="G56" i="2"/>
  <c r="G58" i="2"/>
  <c r="G60" i="2"/>
  <c r="G56" i="1"/>
  <c r="G129" i="10" l="1"/>
  <c r="G130" i="10"/>
  <c r="G131" i="10"/>
  <c r="G132" i="10"/>
  <c r="G133" i="10"/>
  <c r="G134" i="10"/>
  <c r="G135" i="10"/>
  <c r="G140" i="10"/>
  <c r="G143" i="10"/>
  <c r="G144" i="10"/>
  <c r="G145" i="10"/>
  <c r="G163" i="10"/>
  <c r="G183" i="10"/>
  <c r="G184" i="10"/>
  <c r="G185" i="10"/>
  <c r="G186" i="10"/>
  <c r="G187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123" i="10"/>
  <c r="G124" i="10"/>
  <c r="G125" i="10"/>
  <c r="G126" i="10"/>
  <c r="G127" i="10"/>
  <c r="G128" i="10"/>
  <c r="G63" i="10"/>
  <c r="G64" i="10"/>
  <c r="G65" i="10"/>
  <c r="G66" i="10"/>
  <c r="G67" i="10"/>
  <c r="G68" i="10"/>
  <c r="G69" i="10"/>
  <c r="G70" i="10"/>
  <c r="G71" i="10"/>
  <c r="G72" i="10"/>
  <c r="G75" i="10"/>
  <c r="G76" i="10"/>
  <c r="G77" i="10"/>
  <c r="G112" i="10"/>
  <c r="G113" i="10"/>
  <c r="G116" i="10"/>
  <c r="G117" i="10"/>
  <c r="G118" i="10"/>
  <c r="G119" i="10"/>
  <c r="G120" i="10"/>
  <c r="G117" i="2" l="1"/>
  <c r="G118" i="2"/>
  <c r="G119" i="2"/>
  <c r="G120" i="2"/>
  <c r="G116" i="2"/>
  <c r="G117" i="1"/>
  <c r="G118" i="1"/>
  <c r="G119" i="1"/>
  <c r="G120" i="1"/>
  <c r="G116" i="1"/>
  <c r="H117" i="7" l="1"/>
  <c r="H118" i="7"/>
  <c r="H119" i="7"/>
  <c r="H120" i="7"/>
  <c r="H116" i="7"/>
  <c r="H77" i="7"/>
  <c r="G112" i="8" l="1"/>
  <c r="G112" i="4"/>
  <c r="G112" i="3"/>
  <c r="G21" i="4" l="1"/>
  <c r="G20" i="4"/>
  <c r="G77" i="3" l="1"/>
  <c r="G72" i="9"/>
  <c r="G72" i="8"/>
  <c r="H72" i="7"/>
  <c r="G72" i="4"/>
  <c r="G72" i="3"/>
  <c r="G197" i="1"/>
  <c r="G72" i="1" l="1"/>
  <c r="G63" i="4" l="1"/>
  <c r="H6" i="7" l="1"/>
  <c r="G77" i="9" l="1"/>
  <c r="G16" i="1"/>
  <c r="G55" i="10" l="1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2" i="10"/>
  <c r="G31" i="10"/>
  <c r="G30" i="10"/>
  <c r="G29" i="10"/>
  <c r="G28" i="10"/>
  <c r="G27" i="10"/>
  <c r="G26" i="10"/>
  <c r="G25" i="10"/>
  <c r="G24" i="10"/>
  <c r="G23" i="10"/>
  <c r="G22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4" i="9"/>
  <c r="G183" i="9"/>
  <c r="G182" i="9"/>
  <c r="G181" i="9"/>
  <c r="G180" i="9"/>
  <c r="G160" i="9"/>
  <c r="G158" i="9"/>
  <c r="G157" i="9"/>
  <c r="G156" i="9"/>
  <c r="G155" i="9"/>
  <c r="G154" i="9"/>
  <c r="G153" i="9"/>
  <c r="G152" i="9"/>
  <c r="G151" i="9"/>
  <c r="G150" i="9"/>
  <c r="G149" i="9"/>
  <c r="G143" i="9"/>
  <c r="G142" i="9"/>
  <c r="G141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0" i="9"/>
  <c r="G119" i="9"/>
  <c r="G118" i="9"/>
  <c r="G117" i="9"/>
  <c r="G116" i="9"/>
  <c r="G113" i="9"/>
  <c r="G112" i="9"/>
  <c r="G83" i="9"/>
  <c r="G76" i="9"/>
  <c r="G75" i="9"/>
  <c r="G71" i="9"/>
  <c r="G70" i="9"/>
  <c r="G69" i="9"/>
  <c r="G68" i="9"/>
  <c r="G67" i="9"/>
  <c r="G66" i="9"/>
  <c r="G65" i="9"/>
  <c r="G64" i="9"/>
  <c r="G63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85" i="8"/>
  <c r="G184" i="8"/>
  <c r="G183" i="8"/>
  <c r="G182" i="8"/>
  <c r="G181" i="8"/>
  <c r="G161" i="8"/>
  <c r="G159" i="8"/>
  <c r="G158" i="8"/>
  <c r="G157" i="8"/>
  <c r="G156" i="8"/>
  <c r="G155" i="8"/>
  <c r="G154" i="8"/>
  <c r="G152" i="8"/>
  <c r="G151" i="8"/>
  <c r="G143" i="8"/>
  <c r="G142" i="8"/>
  <c r="G141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0" i="8"/>
  <c r="G119" i="8"/>
  <c r="G118" i="8"/>
  <c r="G117" i="8"/>
  <c r="G116" i="8"/>
  <c r="G113" i="8"/>
  <c r="G76" i="8"/>
  <c r="G75" i="8"/>
  <c r="G71" i="8"/>
  <c r="G70" i="8"/>
  <c r="G69" i="8"/>
  <c r="G68" i="8"/>
  <c r="G67" i="8"/>
  <c r="G66" i="8"/>
  <c r="G65" i="8"/>
  <c r="G64" i="8"/>
  <c r="G63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H207" i="7"/>
  <c r="H206" i="7"/>
  <c r="H205" i="7"/>
  <c r="H204" i="7"/>
  <c r="H203" i="7"/>
  <c r="H202" i="7"/>
  <c r="H201" i="7"/>
  <c r="H200" i="7"/>
  <c r="H199" i="7"/>
  <c r="H184" i="7"/>
  <c r="H183" i="7"/>
  <c r="H182" i="7"/>
  <c r="H181" i="7"/>
  <c r="H180" i="7"/>
  <c r="H160" i="7"/>
  <c r="H158" i="7"/>
  <c r="H157" i="7"/>
  <c r="H156" i="7"/>
  <c r="H155" i="7"/>
  <c r="H143" i="7"/>
  <c r="H142" i="7"/>
  <c r="H141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13" i="7"/>
  <c r="H112" i="7"/>
  <c r="H76" i="7"/>
  <c r="H75" i="7"/>
  <c r="H71" i="7"/>
  <c r="H70" i="7"/>
  <c r="H69" i="7"/>
  <c r="H68" i="7"/>
  <c r="H67" i="7"/>
  <c r="H66" i="7"/>
  <c r="H65" i="7"/>
  <c r="H64" i="7"/>
  <c r="H63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2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6" i="5"/>
  <c r="G185" i="5"/>
  <c r="G184" i="5"/>
  <c r="G183" i="5"/>
  <c r="G182" i="5"/>
  <c r="G162" i="5"/>
  <c r="G160" i="5"/>
  <c r="G159" i="5"/>
  <c r="G158" i="5"/>
  <c r="G157" i="5"/>
  <c r="G156" i="5"/>
  <c r="G155" i="5"/>
  <c r="G154" i="5"/>
  <c r="G153" i="5"/>
  <c r="G152" i="5"/>
  <c r="G145" i="5"/>
  <c r="G144" i="5"/>
  <c r="G143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0" i="5"/>
  <c r="G119" i="5"/>
  <c r="G118" i="5"/>
  <c r="G117" i="5"/>
  <c r="G116" i="5"/>
  <c r="G113" i="5"/>
  <c r="G76" i="5"/>
  <c r="G75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6" i="4"/>
  <c r="G185" i="4"/>
  <c r="G184" i="4"/>
  <c r="G183" i="4"/>
  <c r="G182" i="4"/>
  <c r="G162" i="4"/>
  <c r="G160" i="4"/>
  <c r="G159" i="4"/>
  <c r="G158" i="4"/>
  <c r="G157" i="4"/>
  <c r="G156" i="4"/>
  <c r="G155" i="4"/>
  <c r="G154" i="4"/>
  <c r="G153" i="4"/>
  <c r="G152" i="4"/>
  <c r="G151" i="4"/>
  <c r="G145" i="4"/>
  <c r="G144" i="4"/>
  <c r="G143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0" i="4"/>
  <c r="G119" i="4"/>
  <c r="G118" i="4"/>
  <c r="G117" i="4"/>
  <c r="G116" i="4"/>
  <c r="G113" i="4"/>
  <c r="G71" i="4"/>
  <c r="G70" i="4"/>
  <c r="G69" i="4"/>
  <c r="G68" i="4"/>
  <c r="G67" i="4"/>
  <c r="G66" i="4"/>
  <c r="G65" i="4"/>
  <c r="G64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6" i="3"/>
  <c r="G185" i="3"/>
  <c r="G184" i="3"/>
  <c r="G183" i="3"/>
  <c r="G182" i="3"/>
  <c r="G162" i="3"/>
  <c r="G160" i="3"/>
  <c r="G159" i="3"/>
  <c r="G158" i="3"/>
  <c r="G157" i="3"/>
  <c r="G156" i="3"/>
  <c r="G155" i="3"/>
  <c r="G154" i="3"/>
  <c r="G153" i="3"/>
  <c r="G152" i="3"/>
  <c r="G151" i="3"/>
  <c r="G145" i="3"/>
  <c r="G144" i="3"/>
  <c r="G143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78" i="3"/>
  <c r="G76" i="3"/>
  <c r="G75" i="3"/>
  <c r="G71" i="3"/>
  <c r="G70" i="3"/>
  <c r="G69" i="3"/>
  <c r="G68" i="3"/>
  <c r="G67" i="3"/>
  <c r="G66" i="3"/>
  <c r="G65" i="3"/>
  <c r="G64" i="3"/>
  <c r="G63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6" i="2"/>
  <c r="G185" i="2"/>
  <c r="G184" i="2"/>
  <c r="G183" i="2"/>
  <c r="G182" i="2"/>
  <c r="G162" i="2"/>
  <c r="G160" i="2"/>
  <c r="G159" i="2"/>
  <c r="G158" i="2"/>
  <c r="G157" i="2"/>
  <c r="G156" i="2"/>
  <c r="G155" i="2"/>
  <c r="G154" i="2"/>
  <c r="G153" i="2"/>
  <c r="G152" i="2"/>
  <c r="G151" i="2"/>
  <c r="G143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13" i="2"/>
  <c r="G71" i="2"/>
  <c r="G112" i="2"/>
  <c r="G77" i="2"/>
  <c r="G76" i="2"/>
  <c r="G75" i="2"/>
  <c r="G72" i="2"/>
  <c r="G70" i="2"/>
  <c r="G69" i="2"/>
  <c r="G68" i="2"/>
  <c r="G67" i="2"/>
  <c r="G66" i="2"/>
  <c r="G65" i="2"/>
  <c r="G64" i="2"/>
  <c r="G63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5" i="2"/>
  <c r="G209" i="1"/>
  <c r="G208" i="1"/>
  <c r="G207" i="1"/>
  <c r="G206" i="1"/>
  <c r="G205" i="1"/>
  <c r="G204" i="1"/>
  <c r="G203" i="1"/>
  <c r="G202" i="1"/>
  <c r="G201" i="1"/>
  <c r="G200" i="1"/>
  <c r="G199" i="1"/>
  <c r="G198" i="1"/>
  <c r="G196" i="1"/>
  <c r="G195" i="1"/>
  <c r="G194" i="1"/>
  <c r="G193" i="1"/>
  <c r="G192" i="1"/>
  <c r="G191" i="1"/>
  <c r="G190" i="1"/>
  <c r="G189" i="1"/>
  <c r="G185" i="1"/>
  <c r="G184" i="1"/>
  <c r="G183" i="1"/>
  <c r="G182" i="1"/>
  <c r="G162" i="1"/>
  <c r="G160" i="1"/>
  <c r="G159" i="1"/>
  <c r="G158" i="1"/>
  <c r="G157" i="1"/>
  <c r="G156" i="1"/>
  <c r="G155" i="1"/>
  <c r="G154" i="1"/>
  <c r="G153" i="1"/>
  <c r="G152" i="1"/>
  <c r="G145" i="1"/>
  <c r="G144" i="1"/>
  <c r="G143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13" i="1"/>
  <c r="G112" i="1"/>
  <c r="G71" i="1"/>
  <c r="G70" i="1"/>
  <c r="G69" i="1"/>
  <c r="G68" i="1"/>
  <c r="G67" i="1"/>
  <c r="G66" i="1"/>
  <c r="G65" i="1"/>
  <c r="G64" i="1"/>
  <c r="G63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6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5" i="1"/>
  <c r="G113" i="3" l="1"/>
</calcChain>
</file>

<file path=xl/sharedStrings.xml><?xml version="1.0" encoding="utf-8"?>
<sst xmlns="http://schemas.openxmlformats.org/spreadsheetml/2006/main" count="5269" uniqueCount="257">
  <si>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</si>
  <si>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</si>
  <si>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</si>
  <si>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</si>
  <si>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</si>
  <si>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</si>
  <si>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</si>
  <si>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</si>
  <si>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</si>
  <si>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</si>
  <si>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</si>
  <si>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</si>
  <si>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</si>
  <si>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</si>
  <si>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</si>
  <si>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</si>
  <si>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</si>
  <si>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</si>
  <si>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</si>
  <si>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</si>
  <si>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</si>
  <si>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</si>
  <si>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</si>
  <si>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</si>
  <si>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</si>
  <si>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</si>
  <si>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</si>
  <si>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</si>
  <si>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</si>
  <si>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</si>
  <si>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</si>
  <si>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</si>
  <si>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</si>
  <si>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</si>
  <si>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</si>
  <si>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</si>
  <si>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</si>
  <si>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</si>
  <si>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</si>
  <si>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</si>
  <si>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</si>
  <si>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</si>
  <si>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</si>
  <si>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</si>
  <si>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</si>
  <si>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</si>
  <si>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</si>
  <si>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</si>
  <si>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</si>
  <si>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</si>
  <si>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</si>
  <si>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</si>
  <si>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</si>
  <si>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</si>
  <si>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</si>
  <si>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</si>
  <si>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</si>
  <si>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</si>
  <si>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</si>
  <si>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</si>
  <si>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</si>
  <si>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</si>
  <si>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</si>
  <si>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</si>
  <si>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</si>
  <si>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</si>
  <si>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</si>
  <si>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</si>
  <si>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</si>
  <si>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</si>
  <si>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</si>
  <si>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</si>
  <si>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</si>
  <si>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</si>
  <si>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</si>
  <si>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</si>
  <si>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</si>
  <si>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</si>
  <si>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</si>
  <si>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</si>
  <si>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</si>
  <si>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</si>
  <si>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</si>
  <si>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</si>
  <si>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</si>
  <si>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</si>
  <si>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</si>
  <si>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</si>
  <si>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</si>
  <si>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</si>
  <si>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</si>
  <si>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</si>
  <si>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</si>
  <si>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</si>
  <si>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</si>
  <si>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</si>
  <si>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</si>
  <si>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</si>
  <si>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</si>
  <si>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</si>
  <si>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</si>
  <si>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</si>
  <si>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</si>
  <si>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</si>
  <si>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</si>
  <si>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</si>
  <si>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</si>
  <si>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</si>
  <si>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</si>
  <si>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</si>
  <si>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</si>
  <si>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</si>
  <si>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</si>
  <si>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</si>
  <si>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</si>
  <si>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</si>
  <si>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</si>
  <si>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</si>
  <si>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</si>
  <si>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</si>
  <si>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</si>
  <si>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</si>
  <si>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</si>
  <si>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</si>
  <si>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</si>
  <si>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</si>
  <si>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</si>
  <si>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</si>
  <si>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</si>
  <si>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</si>
  <si>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</si>
  <si>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</si>
  <si>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</si>
  <si>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</si>
  <si>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Site 2</t>
  </si>
  <si>
    <t>Site 4</t>
  </si>
  <si>
    <t>Site 8</t>
  </si>
  <si>
    <t>Site 9</t>
  </si>
  <si>
    <t>Analytes</t>
  </si>
  <si>
    <t>Dissolved Manganese</t>
  </si>
  <si>
    <t>Dissolved Iron</t>
  </si>
  <si>
    <t>Total Manganese</t>
  </si>
  <si>
    <t>Total Iron</t>
  </si>
  <si>
    <t>Organochlorine Pesticides (OC)</t>
  </si>
  <si>
    <t xml:space="preserve">Total Metals 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</si>
  <si>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</si>
  <si>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</si>
  <si>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</si>
  <si>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</si>
  <si>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</si>
  <si>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</si>
  <si>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</si>
  <si>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</si>
  <si>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</si>
  <si>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>Site 5</t>
  </si>
  <si>
    <t>Site 6</t>
  </si>
  <si>
    <t>Site 7</t>
  </si>
  <si>
    <t>Site 10</t>
  </si>
  <si>
    <t xml:space="preserve"> greater than 95% fresh guideline</t>
  </si>
  <si>
    <t>greater than 95% fresh guideline</t>
  </si>
  <si>
    <t>Site 1</t>
  </si>
  <si>
    <t>&lt;1</t>
  </si>
  <si>
    <t>&lt;0.01</t>
  </si>
  <si>
    <t>&lt;0.05</t>
  </si>
  <si>
    <t>&lt;0.5</t>
  </si>
  <si>
    <t>&lt;2.0</t>
  </si>
  <si>
    <t>Site Dry</t>
  </si>
  <si>
    <t xml:space="preserve">Site Dry </t>
  </si>
  <si>
    <t>95% fresh guideline (min)*</t>
  </si>
  <si>
    <t>*Default Trigger Values for Lowland Rivers</t>
  </si>
  <si>
    <t xml:space="preserve"> Total Petroleum Hydrocarbons**</t>
  </si>
  <si>
    <t>**For TRH Analysis refer to Lab Certificates</t>
  </si>
  <si>
    <t>Data by: Maree Welch</t>
  </si>
  <si>
    <t xml:space="preserve">95% fresh guideline </t>
  </si>
  <si>
    <t>meta-&amp; para-Xylene</t>
  </si>
  <si>
    <t>ortho-Xylene</t>
  </si>
  <si>
    <t>Total Xylenes</t>
  </si>
  <si>
    <t>Sum of BTEX</t>
  </si>
  <si>
    <t>meta- &amp;para-Xylene</t>
  </si>
  <si>
    <t>Sum BTEX</t>
  </si>
  <si>
    <t>Total chlordane (sum)</t>
  </si>
  <si>
    <t>Sum of DDD+DDE+DDT</t>
  </si>
  <si>
    <t>Sum of Aldrin + Dieldrin</t>
  </si>
  <si>
    <t xml:space="preserve">Checked:  </t>
  </si>
  <si>
    <t>Checked:  Chad Whitburn</t>
  </si>
  <si>
    <t>Checked:    Chad Whitburn</t>
  </si>
  <si>
    <t>Checked:   Chad Whitburn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</si>
  <si>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</si>
  <si>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</si>
  <si>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</si>
  <si>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</si>
  <si>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</si>
  <si>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</si>
  <si>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</si>
  <si>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</si>
  <si>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</si>
  <si>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</si>
  <si>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</si>
  <si>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</si>
  <si>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</si>
  <si>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</si>
  <si>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</si>
  <si>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</si>
  <si>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</si>
  <si>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</si>
  <si>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</si>
  <si>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</si>
  <si>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</si>
  <si>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</si>
  <si>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</si>
  <si>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</si>
  <si>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</si>
  <si>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</si>
  <si>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</si>
  <si>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</si>
  <si>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</si>
  <si>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</si>
  <si>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</si>
  <si>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</si>
  <si>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</si>
  <si>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</si>
  <si>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</si>
  <si>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</si>
  <si>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</si>
  <si>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</si>
  <si>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</si>
  <si>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</si>
  <si>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</si>
  <si>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</si>
  <si>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</si>
  <si>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Endosulfan (sum)</t>
  </si>
  <si>
    <t>Oxychlordane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</si>
  <si>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</si>
  <si>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</si>
  <si>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</si>
  <si>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</si>
  <si>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</si>
  <si>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</si>
  <si>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Trichlorofluoromethane</t>
  </si>
  <si>
    <t>Benzo(b+j)fluoranthene</t>
  </si>
  <si>
    <t>Chlorpyrifos-methyl</t>
  </si>
  <si>
    <t>Chlorpyrifos-menthyl</t>
  </si>
  <si>
    <t>EPL Criteria</t>
  </si>
  <si>
    <t>N/C</t>
  </si>
  <si>
    <t>&lt;0.10</t>
  </si>
  <si>
    <t xml:space="preserve">N/C </t>
  </si>
  <si>
    <t>&lt;20</t>
  </si>
  <si>
    <t>&lt;50</t>
  </si>
  <si>
    <t>&lt;100</t>
  </si>
  <si>
    <t>&lt;2</t>
  </si>
  <si>
    <t>&lt;5</t>
  </si>
  <si>
    <t>&lt;10</t>
  </si>
  <si>
    <t>Sum of polycyclic aromatic hydrocarbons</t>
  </si>
  <si>
    <t>Benzo(a)pyrene TEQ (zero)</t>
  </si>
  <si>
    <t xml:space="preserve">Quarterly </t>
  </si>
  <si>
    <t xml:space="preserve">                       </t>
  </si>
  <si>
    <t>Data by: Maree Welch/ Lawson Gill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</si>
</sst>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0.000"/>
    <numFmt numFmtId="167" formatCode="0;[Red]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03">
    <xf numFmtId="0" fontId="0" fillId="0" borderId="0" xfId="0"/>
    <xf numFmtId="0" fontId="3" fillId="2" borderId="0" xfId="0" applyFont="1" applyFill="1"/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0" fillId="0" borderId="1" xfId="0" applyBorder="1" applyAlignment="1">
      <alignment horizontal="right"/>
    </xf>
    <xf numFmtId="0" fontId="2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2" fillId="4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2" fillId="0" borderId="0" xfId="0" applyFont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/>
    <xf numFmtId="0" fontId="4" fillId="0" borderId="1" xfId="0" applyFont="1" applyBorder="1"/>
    <xf numFmtId="0" fontId="0" fillId="0" borderId="3" xfId="0" applyBorder="1" applyAlignment="1">
      <alignment horizontal="right"/>
    </xf>
    <xf numFmtId="0" fontId="0" fillId="3" borderId="3" xfId="0" applyFill="1" applyBorder="1"/>
    <xf numFmtId="0" fontId="0" fillId="0" borderId="3" xfId="0" quotePrefix="1" applyBorder="1" applyAlignment="1">
      <alignment horizontal="right"/>
    </xf>
    <xf numFmtId="2" fontId="0" fillId="0" borderId="1" xfId="0" applyNumberFormat="1" applyBorder="1"/>
    <xf numFmtId="0" fontId="4" fillId="3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14" fontId="0" fillId="3" borderId="4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8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0" fillId="6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0" borderId="2" xfId="0" applyFont="1" applyBorder="1"/>
    <xf numFmtId="14" fontId="2" fillId="3" borderId="3" xfId="0" applyNumberFormat="1" applyFont="1" applyFill="1" applyBorder="1" applyAlignment="1">
      <alignment horizontal="center"/>
    </xf>
    <xf numFmtId="14" fontId="0" fillId="3" borderId="9" xfId="0" applyNumberForma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2" fillId="3" borderId="9" xfId="0" applyFont="1" applyFill="1" applyBorder="1"/>
    <xf numFmtId="14" fontId="2" fillId="3" borderId="11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11" xfId="0" quotePrefix="1" applyBorder="1" applyAlignment="1">
      <alignment horizontal="right"/>
    </xf>
    <xf numFmtId="0" fontId="2" fillId="3" borderId="11" xfId="0" applyFont="1" applyFill="1" applyBorder="1"/>
    <xf numFmtId="0" fontId="2" fillId="0" borderId="12" xfId="0" applyFont="1" applyBorder="1" applyAlignment="1">
      <alignment horizontal="right"/>
    </xf>
    <xf numFmtId="0" fontId="0" fillId="0" borderId="13" xfId="0" applyBorder="1"/>
    <xf numFmtId="2" fontId="2" fillId="0" borderId="1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4" fillId="0" borderId="10" xfId="0" applyFont="1" applyBorder="1" applyAlignment="1">
      <alignment horizontal="right"/>
    </xf>
    <xf numFmtId="14" fontId="0" fillId="3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0" xfId="1"/>
    <xf numFmtId="0" fontId="4" fillId="0" borderId="1" xfId="1" applyFont="1" applyBorder="1"/>
    <xf numFmtId="0" fontId="4" fillId="4" borderId="1" xfId="1" applyFont="1" applyFill="1" applyBorder="1"/>
    <xf numFmtId="2" fontId="0" fillId="0" borderId="3" xfId="0" applyNumberFormat="1" applyBorder="1" applyAlignment="1">
      <alignment horizontal="right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3" borderId="1" xfId="1" applyFont="1" applyFill="1" applyBorder="1" applyAlignment="1">
      <alignment horizontal="left"/>
    </xf>
    <xf numFmtId="2" fontId="0" fillId="0" borderId="3" xfId="0" applyNumberForma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3" borderId="1" xfId="1" applyFont="1" applyFill="1" applyBorder="1" applyAlignment="1">
      <alignment horizontal="left"/>
    </xf>
    <xf numFmtId="0" fontId="0" fillId="0" borderId="3" xfId="0" applyBorder="1"/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left"/>
    </xf>
    <xf numFmtId="0" fontId="2" fillId="0" borderId="1" xfId="1" applyFont="1" applyBorder="1"/>
    <xf numFmtId="0" fontId="2" fillId="3" borderId="1" xfId="1" applyFont="1" applyFill="1" applyBorder="1" applyAlignment="1">
      <alignment horizontal="left"/>
    </xf>
    <xf numFmtId="0" fontId="2" fillId="0" borderId="1" xfId="1" applyFont="1" applyBorder="1"/>
    <xf numFmtId="0" fontId="2" fillId="3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4" fillId="0" borderId="1" xfId="1" applyFont="1" applyBorder="1" applyAlignment="1">
      <alignment horizontal="right"/>
    </xf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3" borderId="1" xfId="1" applyFont="1" applyFill="1" applyBorder="1"/>
    <xf numFmtId="0" fontId="2" fillId="3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0" fontId="2" fillId="0" borderId="15" xfId="0" applyFont="1" applyBorder="1"/>
    <xf numFmtId="0" fontId="2" fillId="0" borderId="15" xfId="1" applyFont="1" applyBorder="1"/>
    <xf numFmtId="0" fontId="0" fillId="0" borderId="15" xfId="0" applyBorder="1" applyAlignment="1">
      <alignment horizontal="right"/>
    </xf>
    <xf numFmtId="0" fontId="4" fillId="0" borderId="15" xfId="0" applyFont="1" applyBorder="1"/>
    <xf numFmtId="0" fontId="2" fillId="0" borderId="16" xfId="1" applyFont="1" applyBorder="1"/>
    <xf numFmtId="0" fontId="0" fillId="0" borderId="16" xfId="0" applyBorder="1" applyAlignment="1">
      <alignment horizontal="right"/>
    </xf>
    <xf numFmtId="0" fontId="4" fillId="0" borderId="16" xfId="0" applyFont="1" applyBorder="1"/>
    <xf numFmtId="0" fontId="2" fillId="0" borderId="0" xfId="0" applyFont="1" applyFill="1" applyBorder="1"/>
    <xf numFmtId="0" fontId="2" fillId="3" borderId="3" xfId="0" applyFont="1" applyFill="1" applyBorder="1"/>
    <xf numFmtId="0" fontId="4" fillId="0" borderId="17" xfId="0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0" fontId="2" fillId="3" borderId="9" xfId="1" applyFont="1" applyFill="1" applyBorder="1"/>
    <xf numFmtId="14" fontId="2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3" borderId="17" xfId="0" applyFill="1" applyBorder="1" applyAlignment="1">
      <alignment horizontal="right"/>
    </xf>
    <xf numFmtId="0" fontId="4" fillId="0" borderId="17" xfId="1" applyFont="1" applyBorder="1" applyAlignment="1">
      <alignment horizontal="right"/>
    </xf>
    <xf numFmtId="0" fontId="0" fillId="0" borderId="17" xfId="0" quotePrefix="1" applyBorder="1" applyAlignment="1">
      <alignment horizontal="right"/>
    </xf>
    <xf numFmtId="0" fontId="2" fillId="3" borderId="17" xfId="0" applyFont="1" applyFill="1" applyBorder="1"/>
    <xf numFmtId="0" fontId="2" fillId="3" borderId="17" xfId="1" applyFont="1" applyFill="1" applyBorder="1"/>
    <xf numFmtId="0" fontId="4" fillId="0" borderId="17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0" fillId="0" borderId="9" xfId="0" applyBorder="1"/>
    <xf numFmtId="0" fontId="2" fillId="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3" borderId="3" xfId="0" applyNumberFormat="1" applyFill="1" applyBorder="1"/>
    <xf numFmtId="2" fontId="4" fillId="0" borderId="3" xfId="0" applyNumberFormat="1" applyFont="1" applyBorder="1" applyAlignment="1">
      <alignment horizontal="right"/>
    </xf>
    <xf numFmtId="0" fontId="4" fillId="0" borderId="17" xfId="0" quotePrefix="1" applyFont="1" applyBorder="1" applyAlignment="1">
      <alignment horizontal="right"/>
    </xf>
    <xf numFmtId="0" fontId="2" fillId="3" borderId="9" xfId="1" applyFont="1" applyFill="1" applyBorder="1" applyAlignment="1">
      <alignment horizontal="left"/>
    </xf>
    <xf numFmtId="0" fontId="2" fillId="3" borderId="17" xfId="1" applyFont="1" applyFill="1" applyBorder="1" applyAlignment="1">
      <alignment horizontal="left"/>
    </xf>
    <xf numFmtId="0" fontId="0" fillId="5" borderId="10" xfId="0" applyFill="1" applyBorder="1" applyAlignment="1">
      <alignment horizontal="right"/>
    </xf>
    <xf numFmtId="0" fontId="2" fillId="3" borderId="10" xfId="0" applyFont="1" applyFill="1" applyBorder="1"/>
    <xf numFmtId="0" fontId="2" fillId="3" borderId="10" xfId="1" applyFont="1" applyFill="1" applyBorder="1" applyAlignment="1">
      <alignment horizontal="left"/>
    </xf>
    <xf numFmtId="0" fontId="0" fillId="0" borderId="21" xfId="0" applyBorder="1" applyAlignment="1">
      <alignment horizontal="right"/>
    </xf>
    <xf numFmtId="0" fontId="2" fillId="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2" fillId="0" borderId="9" xfId="1" applyFont="1" applyBorder="1"/>
    <xf numFmtId="0" fontId="2" fillId="0" borderId="8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2" fontId="2" fillId="3" borderId="1" xfId="0" applyNumberFormat="1" applyFont="1" applyFill="1" applyBorder="1" applyAlignment="1">
      <alignment horizontal="center" wrapText="1"/>
    </xf>
    <xf numFmtId="2" fontId="2" fillId="3" borderId="3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16" xfId="0" applyFont="1" applyFill="1" applyBorder="1"/>
    <xf numFmtId="0" fontId="2" fillId="3" borderId="16" xfId="1" applyFont="1" applyFill="1" applyBorder="1"/>
    <xf numFmtId="0" fontId="2" fillId="0" borderId="10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8" fillId="4" borderId="1" xfId="0" applyFont="1" applyFill="1" applyBorder="1"/>
    <xf numFmtId="0" fontId="6" fillId="4" borderId="1" xfId="0" applyFont="1" applyFill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20" fontId="2" fillId="3" borderId="1" xfId="0" applyNumberFormat="1" applyFont="1" applyFill="1" applyBorder="1" applyAlignment="1">
      <alignment horizontal="center"/>
    </xf>
    <xf numFmtId="0" fontId="3" fillId="2" borderId="0" xfId="0" applyFont="1" applyFill="1" applyBorder="1"/>
    <xf numFmtId="164" fontId="2" fillId="0" borderId="1" xfId="0" applyNumberFormat="1" applyFont="1" applyBorder="1" applyAlignment="1">
      <alignment horizontal="right"/>
    </xf>
    <xf numFmtId="0" fontId="0" fillId="0" borderId="10" xfId="0" quotePrefix="1" applyBorder="1" applyAlignment="1">
      <alignment horizontal="right"/>
    </xf>
    <xf numFmtId="1" fontId="0" fillId="0" borderId="3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" fontId="0" fillId="0" borderId="1" xfId="0" applyNumberFormat="1" applyBorder="1"/>
    <xf numFmtId="167" fontId="0" fillId="0" borderId="1" xfId="0" applyNumberFormat="1" applyBorder="1"/>
    <xf numFmtId="2" fontId="0" fillId="0" borderId="10" xfId="0" applyNumberFormat="1" applyBorder="1" applyAlignment="1">
      <alignment horizontal="right"/>
    </xf>
    <xf numFmtId="0" fontId="2" fillId="3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/>
    <xf numFmtId="0" fontId="2" fillId="3" borderId="2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3" borderId="6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29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80"/>
  <sheetViews>
    <sheetView zoomScaleNormal="100" zoomScaleSheetLayoutView="100" workbookViewId="0">
      <pane xSplit="1" topLeftCell="E1" activePane="topRight" state="frozen"/>
      <selection activeCell="M91" sqref="M91"/>
      <selection pane="topRight" activeCell="I1" sqref="I1"/>
    </sheetView>
  </sheetViews>
  <sheetFormatPr defaultRowHeight="12.75" x14ac:dyDescent="0.2"/>
  <cols>
    <col min="1" max="1" width="37.5703125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5.5703125" style="11" customWidth="1"/>
    <col min="8" max="8" width="13.42578125" style="11" customWidth="1"/>
    <col min="9" max="10" width="11.7109375" style="11" customWidth="1"/>
    <col min="11" max="11" width="10.28515625" style="11" customWidth="1"/>
    <col min="12" max="12" width="15.5703125" style="27" customWidth="1"/>
    <col min="13" max="13" width="12.28515625" style="11" customWidth="1"/>
    <col min="14" max="14" width="15.42578125" style="11" customWidth="1"/>
  </cols>
  <sheetData>
    <row r="1" spans="1:14" ht="45.75" customHeight="1" x14ac:dyDescent="0.2">
      <c r="A1" s="17" t="s">
        <v>138</v>
      </c>
      <c r="B1" s="17" t="s">
        <v>12</v>
      </c>
      <c r="C1" s="17" t="s">
        <v>13</v>
      </c>
      <c r="D1" s="75" t="s">
        <v>168</v>
      </c>
      <c r="E1" s="75" t="s">
        <v>173</v>
      </c>
      <c r="F1" s="75" t="s">
        <v>152</v>
      </c>
      <c r="G1" s="75" t="s">
        <v>129</v>
      </c>
      <c r="H1" s="17" t="s">
        <v>151</v>
      </c>
      <c r="I1" s="17" t="s">
        <v>151</v>
      </c>
      <c r="J1" s="17"/>
      <c r="K1" s="245"/>
      <c r="L1" s="242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7"/>
      <c r="F2" s="76"/>
      <c r="G2" s="17"/>
      <c r="H2" s="70">
        <v>42397</v>
      </c>
      <c r="I2" s="70">
        <v>42487</v>
      </c>
      <c r="J2" s="70"/>
      <c r="K2" s="232"/>
      <c r="L2" s="243"/>
      <c r="M2" s="17"/>
      <c r="N2" s="17"/>
    </row>
    <row r="3" spans="1:14" x14ac:dyDescent="0.2">
      <c r="A3" s="6"/>
      <c r="B3" s="6"/>
      <c r="C3" s="6"/>
      <c r="D3" s="6"/>
      <c r="E3" s="17"/>
      <c r="F3" s="76"/>
      <c r="G3" s="17"/>
      <c r="H3" s="17" t="s">
        <v>160</v>
      </c>
      <c r="I3" s="17" t="s">
        <v>160</v>
      </c>
      <c r="J3" s="17"/>
      <c r="K3" s="233"/>
      <c r="L3" s="243"/>
      <c r="M3" s="17"/>
      <c r="N3" s="17"/>
    </row>
    <row r="4" spans="1:14" x14ac:dyDescent="0.2">
      <c r="A4" s="6"/>
      <c r="B4" s="6"/>
      <c r="C4" s="6"/>
      <c r="D4" s="6"/>
      <c r="E4" s="17"/>
      <c r="F4" s="76"/>
      <c r="G4" s="17"/>
      <c r="H4" s="17"/>
      <c r="I4" s="17"/>
      <c r="J4" s="17"/>
      <c r="K4" s="233"/>
      <c r="L4" s="243"/>
      <c r="M4" s="17"/>
      <c r="N4" s="17"/>
    </row>
    <row r="5" spans="1:14" x14ac:dyDescent="0.2">
      <c r="A5" s="2" t="s">
        <v>14</v>
      </c>
      <c r="B5" s="188" t="s">
        <v>15</v>
      </c>
      <c r="C5" s="144">
        <v>0.01</v>
      </c>
      <c r="D5" s="2">
        <v>6.5</v>
      </c>
      <c r="E5" s="32">
        <v>8</v>
      </c>
      <c r="F5" s="19">
        <v>4</v>
      </c>
      <c r="G5" s="19">
        <f>COUNTA(H5:K5)</f>
        <v>2</v>
      </c>
      <c r="H5" s="5">
        <v>6.09</v>
      </c>
      <c r="I5" s="5">
        <v>6.09</v>
      </c>
      <c r="J5" s="5"/>
      <c r="K5" s="235"/>
      <c r="L5" s="244">
        <f>MIN(H5:K5)</f>
        <v>6.09</v>
      </c>
      <c r="M5" s="23">
        <f>AVERAGE(H5:K5)</f>
        <v>6.09</v>
      </c>
      <c r="N5" s="3">
        <f>MAX(H5:K5)</f>
        <v>6.09</v>
      </c>
    </row>
    <row r="6" spans="1:14" x14ac:dyDescent="0.2">
      <c r="A6" s="2" t="s">
        <v>149</v>
      </c>
      <c r="B6" s="188" t="s">
        <v>130</v>
      </c>
      <c r="C6" s="144">
        <v>1</v>
      </c>
      <c r="D6" s="2"/>
      <c r="E6" s="5"/>
      <c r="F6" s="19">
        <v>4</v>
      </c>
      <c r="G6" s="19">
        <f t="shared" ref="G6:G32" si="0">COUNTA(H6:K6)</f>
        <v>2</v>
      </c>
      <c r="H6" s="5">
        <v>1150</v>
      </c>
      <c r="I6" s="5">
        <v>1050</v>
      </c>
      <c r="J6" s="5"/>
      <c r="K6" s="235"/>
      <c r="L6" s="244">
        <f t="shared" ref="L6:L30" si="1">MIN(H6:K6)</f>
        <v>1050</v>
      </c>
      <c r="M6" s="294">
        <f t="shared" ref="M6:M30" si="2">AVERAGE(H6:K6)</f>
        <v>1100</v>
      </c>
      <c r="N6" s="3">
        <f t="shared" ref="N6:N30" si="3">MAX(H6:K6)</f>
        <v>1150</v>
      </c>
    </row>
    <row r="7" spans="1:14" x14ac:dyDescent="0.2">
      <c r="A7" s="2" t="s">
        <v>18</v>
      </c>
      <c r="B7" s="188" t="s">
        <v>17</v>
      </c>
      <c r="C7" s="144">
        <v>1</v>
      </c>
      <c r="D7" s="2"/>
      <c r="E7" s="5"/>
      <c r="F7" s="74"/>
      <c r="G7" s="19"/>
      <c r="H7" s="5"/>
      <c r="I7" s="5"/>
      <c r="J7" s="5"/>
      <c r="K7" s="235"/>
      <c r="L7" s="244"/>
      <c r="M7" s="23"/>
      <c r="N7" s="3"/>
    </row>
    <row r="8" spans="1:14" x14ac:dyDescent="0.2">
      <c r="A8" s="2" t="s">
        <v>19</v>
      </c>
      <c r="B8" s="188" t="s">
        <v>17</v>
      </c>
      <c r="C8" s="144">
        <v>1</v>
      </c>
      <c r="D8" s="2"/>
      <c r="E8" s="5"/>
      <c r="F8" s="19">
        <v>4</v>
      </c>
      <c r="G8" s="19">
        <f t="shared" si="0"/>
        <v>2</v>
      </c>
      <c r="H8" s="53" t="s">
        <v>161</v>
      </c>
      <c r="I8" s="53" t="s">
        <v>161</v>
      </c>
      <c r="J8" s="53"/>
      <c r="K8" s="229"/>
      <c r="L8" s="87" t="s">
        <v>161</v>
      </c>
      <c r="M8" s="54" t="s">
        <v>243</v>
      </c>
      <c r="N8" s="53" t="s">
        <v>161</v>
      </c>
    </row>
    <row r="9" spans="1:14" x14ac:dyDescent="0.2">
      <c r="A9" s="2" t="s">
        <v>20</v>
      </c>
      <c r="B9" s="188" t="s">
        <v>17</v>
      </c>
      <c r="C9" s="144">
        <v>1</v>
      </c>
      <c r="D9" s="2"/>
      <c r="E9" s="5"/>
      <c r="F9" s="19">
        <v>4</v>
      </c>
      <c r="G9" s="19">
        <f t="shared" si="0"/>
        <v>2</v>
      </c>
      <c r="H9" s="53" t="s">
        <v>161</v>
      </c>
      <c r="I9" s="53" t="s">
        <v>161</v>
      </c>
      <c r="J9" s="53"/>
      <c r="K9" s="229"/>
      <c r="L9" s="87" t="s">
        <v>161</v>
      </c>
      <c r="M9" s="54" t="s">
        <v>243</v>
      </c>
      <c r="N9" s="53" t="s">
        <v>161</v>
      </c>
    </row>
    <row r="10" spans="1:14" x14ac:dyDescent="0.2">
      <c r="A10" s="2" t="s">
        <v>21</v>
      </c>
      <c r="B10" s="188" t="s">
        <v>17</v>
      </c>
      <c r="C10" s="144">
        <v>1</v>
      </c>
      <c r="D10" s="2"/>
      <c r="E10" s="5"/>
      <c r="F10" s="19">
        <v>4</v>
      </c>
      <c r="G10" s="19">
        <f t="shared" si="0"/>
        <v>2</v>
      </c>
      <c r="H10" s="5">
        <v>81</v>
      </c>
      <c r="I10" s="5">
        <v>93</v>
      </c>
      <c r="J10" s="5"/>
      <c r="K10" s="235"/>
      <c r="L10" s="244">
        <f t="shared" si="1"/>
        <v>81</v>
      </c>
      <c r="M10" s="294">
        <f t="shared" si="2"/>
        <v>87</v>
      </c>
      <c r="N10" s="3">
        <f t="shared" si="3"/>
        <v>93</v>
      </c>
    </row>
    <row r="11" spans="1:14" x14ac:dyDescent="0.2">
      <c r="A11" s="2" t="s">
        <v>22</v>
      </c>
      <c r="B11" s="188" t="s">
        <v>17</v>
      </c>
      <c r="C11" s="144">
        <v>1</v>
      </c>
      <c r="D11" s="2"/>
      <c r="E11" s="5"/>
      <c r="F11" s="19">
        <v>4</v>
      </c>
      <c r="G11" s="19">
        <f t="shared" si="0"/>
        <v>2</v>
      </c>
      <c r="H11" s="5">
        <v>81</v>
      </c>
      <c r="I11" s="5">
        <v>93</v>
      </c>
      <c r="J11" s="5"/>
      <c r="K11" s="235"/>
      <c r="L11" s="244">
        <f t="shared" si="1"/>
        <v>81</v>
      </c>
      <c r="M11" s="294">
        <f t="shared" si="2"/>
        <v>87</v>
      </c>
      <c r="N11" s="3">
        <f t="shared" si="3"/>
        <v>93</v>
      </c>
    </row>
    <row r="12" spans="1:14" x14ac:dyDescent="0.2">
      <c r="A12" s="2" t="s">
        <v>23</v>
      </c>
      <c r="B12" s="188" t="s">
        <v>17</v>
      </c>
      <c r="C12" s="144">
        <v>1</v>
      </c>
      <c r="D12" s="2"/>
      <c r="E12" s="5"/>
      <c r="F12" s="19">
        <v>4</v>
      </c>
      <c r="G12" s="19">
        <f t="shared" si="0"/>
        <v>2</v>
      </c>
      <c r="H12" s="5">
        <v>29</v>
      </c>
      <c r="I12" s="5">
        <v>26</v>
      </c>
      <c r="J12" s="5"/>
      <c r="K12" s="235"/>
      <c r="L12" s="244">
        <f t="shared" si="1"/>
        <v>26</v>
      </c>
      <c r="M12" s="294">
        <f t="shared" si="2"/>
        <v>27.5</v>
      </c>
      <c r="N12" s="3">
        <f t="shared" si="3"/>
        <v>29</v>
      </c>
    </row>
    <row r="13" spans="1:14" x14ac:dyDescent="0.2">
      <c r="A13" s="2" t="s">
        <v>8</v>
      </c>
      <c r="B13" s="188" t="s">
        <v>17</v>
      </c>
      <c r="C13" s="144">
        <v>1</v>
      </c>
      <c r="D13" s="2"/>
      <c r="E13" s="5"/>
      <c r="F13" s="19">
        <v>4</v>
      </c>
      <c r="G13" s="19">
        <f t="shared" si="0"/>
        <v>2</v>
      </c>
      <c r="H13" s="5">
        <v>286</v>
      </c>
      <c r="I13" s="5">
        <v>284</v>
      </c>
      <c r="J13" s="5"/>
      <c r="K13" s="235"/>
      <c r="L13" s="244">
        <f t="shared" si="1"/>
        <v>284</v>
      </c>
      <c r="M13" s="294">
        <f t="shared" si="2"/>
        <v>285</v>
      </c>
      <c r="N13" s="3">
        <f t="shared" si="3"/>
        <v>286</v>
      </c>
    </row>
    <row r="14" spans="1:14" x14ac:dyDescent="0.2">
      <c r="A14" s="2" t="s">
        <v>7</v>
      </c>
      <c r="B14" s="188" t="s">
        <v>17</v>
      </c>
      <c r="C14" s="144">
        <v>1</v>
      </c>
      <c r="D14" s="2"/>
      <c r="E14" s="5"/>
      <c r="F14" s="19">
        <v>4</v>
      </c>
      <c r="G14" s="19">
        <f t="shared" si="0"/>
        <v>2</v>
      </c>
      <c r="H14" s="5">
        <v>16</v>
      </c>
      <c r="I14" s="5">
        <v>16</v>
      </c>
      <c r="J14" s="5"/>
      <c r="K14" s="235"/>
      <c r="L14" s="244">
        <f t="shared" si="1"/>
        <v>16</v>
      </c>
      <c r="M14" s="294">
        <f t="shared" si="2"/>
        <v>16</v>
      </c>
      <c r="N14" s="3">
        <f t="shared" si="3"/>
        <v>16</v>
      </c>
    </row>
    <row r="15" spans="1:14" x14ac:dyDescent="0.2">
      <c r="A15" s="2" t="s">
        <v>24</v>
      </c>
      <c r="B15" s="188" t="s">
        <v>17</v>
      </c>
      <c r="C15" s="144">
        <v>1</v>
      </c>
      <c r="D15" s="2"/>
      <c r="E15" s="5"/>
      <c r="F15" s="78">
        <v>4</v>
      </c>
      <c r="G15" s="19">
        <f t="shared" si="0"/>
        <v>2</v>
      </c>
      <c r="H15" s="5">
        <v>41</v>
      </c>
      <c r="I15" s="5">
        <v>40</v>
      </c>
      <c r="J15" s="5"/>
      <c r="K15" s="235"/>
      <c r="L15" s="244">
        <f t="shared" si="1"/>
        <v>40</v>
      </c>
      <c r="M15" s="294">
        <f t="shared" si="2"/>
        <v>40.5</v>
      </c>
      <c r="N15" s="3">
        <f t="shared" si="3"/>
        <v>41</v>
      </c>
    </row>
    <row r="16" spans="1:14" x14ac:dyDescent="0.2">
      <c r="A16" s="2" t="s">
        <v>25</v>
      </c>
      <c r="B16" s="188" t="s">
        <v>17</v>
      </c>
      <c r="C16" s="144">
        <v>1</v>
      </c>
      <c r="D16" s="2"/>
      <c r="E16" s="5"/>
      <c r="F16" s="19">
        <v>4</v>
      </c>
      <c r="G16" s="19">
        <f>COUNTA(H16:K16)</f>
        <v>2</v>
      </c>
      <c r="H16" s="5">
        <v>153</v>
      </c>
      <c r="I16" s="5">
        <v>143</v>
      </c>
      <c r="J16" s="5"/>
      <c r="K16" s="235"/>
      <c r="L16" s="244">
        <f t="shared" si="1"/>
        <v>143</v>
      </c>
      <c r="M16" s="294">
        <f t="shared" si="2"/>
        <v>148</v>
      </c>
      <c r="N16" s="3">
        <f t="shared" si="3"/>
        <v>153</v>
      </c>
    </row>
    <row r="17" spans="1:14" x14ac:dyDescent="0.2">
      <c r="A17" s="2" t="s">
        <v>26</v>
      </c>
      <c r="B17" s="188" t="s">
        <v>17</v>
      </c>
      <c r="C17" s="144">
        <v>1</v>
      </c>
      <c r="D17" s="2"/>
      <c r="E17" s="5"/>
      <c r="F17" s="74">
        <v>4</v>
      </c>
      <c r="G17" s="19">
        <f t="shared" si="0"/>
        <v>2</v>
      </c>
      <c r="H17" s="5">
        <v>10</v>
      </c>
      <c r="I17" s="5">
        <v>9</v>
      </c>
      <c r="J17" s="5"/>
      <c r="K17" s="235"/>
      <c r="L17" s="244">
        <f t="shared" si="1"/>
        <v>9</v>
      </c>
      <c r="M17" s="294">
        <f t="shared" si="2"/>
        <v>9.5</v>
      </c>
      <c r="N17" s="3">
        <f t="shared" si="3"/>
        <v>10</v>
      </c>
    </row>
    <row r="18" spans="1:14" ht="12" customHeight="1" x14ac:dyDescent="0.2">
      <c r="A18" s="2" t="s">
        <v>139</v>
      </c>
      <c r="B18" s="188" t="s">
        <v>17</v>
      </c>
      <c r="C18" s="144">
        <v>1E-3</v>
      </c>
      <c r="D18" s="2"/>
      <c r="E18" s="30">
        <v>1.9</v>
      </c>
      <c r="F18" s="19">
        <v>4</v>
      </c>
      <c r="G18" s="19">
        <f t="shared" si="0"/>
        <v>2</v>
      </c>
      <c r="H18" s="5">
        <v>1.87</v>
      </c>
      <c r="I18" s="45">
        <v>1.83</v>
      </c>
      <c r="J18" s="5"/>
      <c r="K18" s="235"/>
      <c r="L18" s="244">
        <f t="shared" si="1"/>
        <v>1.83</v>
      </c>
      <c r="M18" s="23">
        <f t="shared" si="2"/>
        <v>1.85</v>
      </c>
      <c r="N18" s="3">
        <f t="shared" si="3"/>
        <v>1.87</v>
      </c>
    </row>
    <row r="19" spans="1:14" x14ac:dyDescent="0.2">
      <c r="A19" s="2" t="s">
        <v>140</v>
      </c>
      <c r="B19" s="188" t="s">
        <v>17</v>
      </c>
      <c r="C19" s="144">
        <v>0.05</v>
      </c>
      <c r="D19" s="2"/>
      <c r="E19" s="5"/>
      <c r="F19" s="19">
        <v>4</v>
      </c>
      <c r="G19" s="19">
        <f t="shared" si="0"/>
        <v>2</v>
      </c>
      <c r="H19" s="53" t="s">
        <v>163</v>
      </c>
      <c r="I19" s="53">
        <v>1.73</v>
      </c>
      <c r="J19" s="53"/>
      <c r="K19" s="229"/>
      <c r="L19" s="87" t="s">
        <v>163</v>
      </c>
      <c r="M19" s="54" t="s">
        <v>243</v>
      </c>
      <c r="N19" s="53">
        <v>1.73</v>
      </c>
    </row>
    <row r="20" spans="1:14" x14ac:dyDescent="0.2">
      <c r="A20" s="2" t="s">
        <v>141</v>
      </c>
      <c r="B20" s="188" t="s">
        <v>17</v>
      </c>
      <c r="C20" s="144">
        <v>1E-3</v>
      </c>
      <c r="D20" s="2"/>
      <c r="E20" s="31">
        <v>1.9</v>
      </c>
      <c r="F20" s="19">
        <v>1</v>
      </c>
      <c r="G20" s="19">
        <f t="shared" si="0"/>
        <v>0</v>
      </c>
      <c r="H20" s="5"/>
      <c r="I20" s="5"/>
      <c r="J20" s="5"/>
      <c r="K20" s="235"/>
      <c r="L20" s="244"/>
      <c r="M20" s="23"/>
      <c r="N20" s="3"/>
    </row>
    <row r="21" spans="1:14" x14ac:dyDescent="0.2">
      <c r="A21" s="2" t="s">
        <v>142</v>
      </c>
      <c r="B21" s="188" t="s">
        <v>17</v>
      </c>
      <c r="C21" s="144">
        <v>0.05</v>
      </c>
      <c r="D21" s="2"/>
      <c r="E21" s="5"/>
      <c r="F21" s="19">
        <v>1</v>
      </c>
      <c r="G21" s="19">
        <f t="shared" si="0"/>
        <v>0</v>
      </c>
      <c r="H21" s="5"/>
      <c r="I21" s="5"/>
      <c r="J21" s="5"/>
      <c r="K21" s="235"/>
      <c r="L21" s="244"/>
      <c r="M21" s="23"/>
      <c r="N21" s="3"/>
    </row>
    <row r="22" spans="1:14" x14ac:dyDescent="0.2">
      <c r="A22" s="2" t="s">
        <v>32</v>
      </c>
      <c r="B22" s="188" t="s">
        <v>17</v>
      </c>
      <c r="C22" s="144">
        <v>0.1</v>
      </c>
      <c r="D22" s="2"/>
      <c r="E22" s="5"/>
      <c r="F22" s="19">
        <v>4</v>
      </c>
      <c r="G22" s="19">
        <f t="shared" si="0"/>
        <v>2</v>
      </c>
      <c r="H22" s="5">
        <v>0.3</v>
      </c>
      <c r="I22" s="5">
        <v>0.3</v>
      </c>
      <c r="J22" s="5"/>
      <c r="K22" s="235"/>
      <c r="L22" s="244">
        <f t="shared" si="1"/>
        <v>0.3</v>
      </c>
      <c r="M22" s="23">
        <f t="shared" si="2"/>
        <v>0.3</v>
      </c>
      <c r="N22" s="3">
        <f t="shared" si="3"/>
        <v>0.3</v>
      </c>
    </row>
    <row r="23" spans="1:14" x14ac:dyDescent="0.2">
      <c r="A23" s="2" t="s">
        <v>33</v>
      </c>
      <c r="B23" s="188" t="s">
        <v>17</v>
      </c>
      <c r="C23" s="144">
        <v>0.01</v>
      </c>
      <c r="D23" s="2"/>
      <c r="E23" s="30">
        <v>0.9</v>
      </c>
      <c r="F23" s="19">
        <v>4</v>
      </c>
      <c r="G23" s="19">
        <f t="shared" si="0"/>
        <v>2</v>
      </c>
      <c r="H23" s="5">
        <v>7.0000000000000007E-2</v>
      </c>
      <c r="I23" s="13">
        <v>0.05</v>
      </c>
      <c r="J23" s="5"/>
      <c r="K23" s="229"/>
      <c r="L23" s="244">
        <f t="shared" si="1"/>
        <v>0.05</v>
      </c>
      <c r="M23" s="23">
        <f t="shared" si="2"/>
        <v>6.0000000000000005E-2</v>
      </c>
      <c r="N23" s="3">
        <f t="shared" si="3"/>
        <v>7.0000000000000007E-2</v>
      </c>
    </row>
    <row r="24" spans="1:14" x14ac:dyDescent="0.2">
      <c r="A24" s="2" t="s">
        <v>34</v>
      </c>
      <c r="B24" s="188" t="s">
        <v>17</v>
      </c>
      <c r="C24" s="144">
        <v>0.01</v>
      </c>
      <c r="D24" s="2"/>
      <c r="E24" s="56"/>
      <c r="F24" s="19">
        <v>4</v>
      </c>
      <c r="G24" s="19">
        <f t="shared" si="0"/>
        <v>2</v>
      </c>
      <c r="H24" s="53" t="s">
        <v>162</v>
      </c>
      <c r="I24" s="53" t="s">
        <v>162</v>
      </c>
      <c r="J24" s="53"/>
      <c r="K24" s="229"/>
      <c r="L24" s="87" t="s">
        <v>162</v>
      </c>
      <c r="M24" s="54" t="s">
        <v>243</v>
      </c>
      <c r="N24" s="53" t="s">
        <v>162</v>
      </c>
    </row>
    <row r="25" spans="1:14" x14ac:dyDescent="0.2">
      <c r="A25" s="2" t="s">
        <v>35</v>
      </c>
      <c r="B25" s="188" t="s">
        <v>17</v>
      </c>
      <c r="C25" s="144">
        <v>0.01</v>
      </c>
      <c r="D25" s="2"/>
      <c r="E25" s="30">
        <v>0.7</v>
      </c>
      <c r="F25" s="19">
        <v>4</v>
      </c>
      <c r="G25" s="19">
        <f t="shared" si="0"/>
        <v>2</v>
      </c>
      <c r="H25" s="5">
        <v>0.06</v>
      </c>
      <c r="I25" s="5">
        <v>0.11</v>
      </c>
      <c r="J25" s="5"/>
      <c r="K25" s="235"/>
      <c r="L25" s="244">
        <f t="shared" si="1"/>
        <v>0.06</v>
      </c>
      <c r="M25" s="23">
        <f t="shared" si="2"/>
        <v>8.4999999999999992E-2</v>
      </c>
      <c r="N25" s="3">
        <f t="shared" si="3"/>
        <v>0.11</v>
      </c>
    </row>
    <row r="26" spans="1:14" x14ac:dyDescent="0.2">
      <c r="A26" s="2" t="s">
        <v>36</v>
      </c>
      <c r="B26" s="188" t="s">
        <v>17</v>
      </c>
      <c r="C26" s="144">
        <v>0.01</v>
      </c>
      <c r="D26" s="2"/>
      <c r="E26" s="5"/>
      <c r="F26" s="19">
        <v>4</v>
      </c>
      <c r="G26" s="19">
        <f t="shared" si="0"/>
        <v>2</v>
      </c>
      <c r="H26" s="5">
        <v>0.06</v>
      </c>
      <c r="I26" s="5">
        <v>0.11</v>
      </c>
      <c r="J26" s="5"/>
      <c r="K26" s="235"/>
      <c r="L26" s="244">
        <f t="shared" si="1"/>
        <v>0.06</v>
      </c>
      <c r="M26" s="23">
        <f t="shared" si="2"/>
        <v>8.4999999999999992E-2</v>
      </c>
      <c r="N26" s="3">
        <f t="shared" si="3"/>
        <v>0.11</v>
      </c>
    </row>
    <row r="27" spans="1:14" x14ac:dyDescent="0.2">
      <c r="A27" s="2" t="s">
        <v>37</v>
      </c>
      <c r="B27" s="188" t="s">
        <v>38</v>
      </c>
      <c r="C27" s="144">
        <v>0.01</v>
      </c>
      <c r="D27" s="2"/>
      <c r="E27" s="5"/>
      <c r="F27" s="19">
        <v>4</v>
      </c>
      <c r="G27" s="19">
        <f t="shared" si="0"/>
        <v>2</v>
      </c>
      <c r="H27" s="5">
        <v>10.3</v>
      </c>
      <c r="I27" s="12">
        <v>10.4</v>
      </c>
      <c r="J27" s="5"/>
      <c r="K27" s="235"/>
      <c r="L27" s="244">
        <f t="shared" si="1"/>
        <v>10.3</v>
      </c>
      <c r="M27" s="23">
        <f t="shared" si="2"/>
        <v>10.350000000000001</v>
      </c>
      <c r="N27" s="3">
        <f t="shared" si="3"/>
        <v>10.4</v>
      </c>
    </row>
    <row r="28" spans="1:14" x14ac:dyDescent="0.2">
      <c r="A28" s="2" t="s">
        <v>39</v>
      </c>
      <c r="B28" s="188" t="s">
        <v>38</v>
      </c>
      <c r="C28" s="144">
        <v>0.01</v>
      </c>
      <c r="D28" s="2"/>
      <c r="E28" s="5"/>
      <c r="F28" s="19">
        <v>4</v>
      </c>
      <c r="G28" s="19">
        <f t="shared" si="0"/>
        <v>2</v>
      </c>
      <c r="H28" s="5">
        <v>11.1</v>
      </c>
      <c r="I28" s="12">
        <v>10.5</v>
      </c>
      <c r="J28" s="5"/>
      <c r="K28" s="235"/>
      <c r="L28" s="244">
        <f t="shared" si="1"/>
        <v>10.5</v>
      </c>
      <c r="M28" s="23">
        <f t="shared" si="2"/>
        <v>10.8</v>
      </c>
      <c r="N28" s="3">
        <f t="shared" si="3"/>
        <v>11.1</v>
      </c>
    </row>
    <row r="29" spans="1:14" x14ac:dyDescent="0.2">
      <c r="A29" s="2" t="s">
        <v>40</v>
      </c>
      <c r="B29" s="188" t="s">
        <v>41</v>
      </c>
      <c r="C29" s="144">
        <v>0.01</v>
      </c>
      <c r="D29" s="2"/>
      <c r="E29" s="5"/>
      <c r="F29" s="19">
        <v>4</v>
      </c>
      <c r="G29" s="19">
        <f t="shared" si="0"/>
        <v>2</v>
      </c>
      <c r="H29" s="45">
        <v>3.7</v>
      </c>
      <c r="I29" s="5">
        <v>0.61</v>
      </c>
      <c r="J29" s="5"/>
      <c r="K29" s="235"/>
      <c r="L29" s="244">
        <f t="shared" si="1"/>
        <v>0.61</v>
      </c>
      <c r="M29" s="23">
        <f t="shared" si="2"/>
        <v>2.1550000000000002</v>
      </c>
      <c r="N29" s="3">
        <f t="shared" si="3"/>
        <v>3.7</v>
      </c>
    </row>
    <row r="30" spans="1:14" x14ac:dyDescent="0.2">
      <c r="A30" s="2" t="s">
        <v>42</v>
      </c>
      <c r="B30" s="188" t="s">
        <v>17</v>
      </c>
      <c r="C30" s="144">
        <v>1</v>
      </c>
      <c r="D30" s="2"/>
      <c r="E30" s="5"/>
      <c r="F30" s="19">
        <v>4</v>
      </c>
      <c r="G30" s="19">
        <f t="shared" si="0"/>
        <v>2</v>
      </c>
      <c r="H30" s="73">
        <v>3</v>
      </c>
      <c r="I30" s="53">
        <v>4</v>
      </c>
      <c r="J30" s="13"/>
      <c r="K30" s="235"/>
      <c r="L30" s="244">
        <f t="shared" si="1"/>
        <v>3</v>
      </c>
      <c r="M30" s="295">
        <f t="shared" si="2"/>
        <v>3.5</v>
      </c>
      <c r="N30" s="3">
        <f t="shared" si="3"/>
        <v>4</v>
      </c>
    </row>
    <row r="31" spans="1:14" x14ac:dyDescent="0.2">
      <c r="A31" s="2" t="s">
        <v>43</v>
      </c>
      <c r="B31" s="188" t="s">
        <v>17</v>
      </c>
      <c r="C31" s="145">
        <v>2</v>
      </c>
      <c r="D31" s="2"/>
      <c r="E31" s="5"/>
      <c r="F31" s="19">
        <v>1</v>
      </c>
      <c r="G31" s="19">
        <f t="shared" si="0"/>
        <v>0</v>
      </c>
      <c r="H31" s="53"/>
      <c r="I31" s="53"/>
      <c r="J31" s="5"/>
      <c r="K31" s="229"/>
      <c r="L31" s="86"/>
      <c r="M31" s="54"/>
      <c r="N31" s="5"/>
    </row>
    <row r="32" spans="1:14" x14ac:dyDescent="0.2">
      <c r="A32" s="2" t="s">
        <v>44</v>
      </c>
      <c r="B32" s="188" t="s">
        <v>17</v>
      </c>
      <c r="C32" s="144">
        <v>0.05</v>
      </c>
      <c r="D32" s="2"/>
      <c r="E32" s="37">
        <v>0.32</v>
      </c>
      <c r="F32" s="19">
        <v>4</v>
      </c>
      <c r="G32" s="19">
        <f t="shared" si="0"/>
        <v>2</v>
      </c>
      <c r="H32" s="53" t="s">
        <v>163</v>
      </c>
      <c r="I32" s="53" t="s">
        <v>163</v>
      </c>
      <c r="J32" s="53"/>
      <c r="K32" s="229"/>
      <c r="L32" s="87" t="s">
        <v>163</v>
      </c>
      <c r="M32" s="54" t="s">
        <v>243</v>
      </c>
      <c r="N32" s="53" t="s">
        <v>163</v>
      </c>
    </row>
    <row r="33" spans="1:14" x14ac:dyDescent="0.2">
      <c r="A33" s="6"/>
      <c r="B33" s="190"/>
      <c r="C33" s="146"/>
      <c r="D33" s="6"/>
      <c r="E33" s="16"/>
      <c r="F33" s="80"/>
      <c r="G33" s="6"/>
      <c r="H33" s="9"/>
      <c r="I33" s="9"/>
      <c r="J33" s="9"/>
      <c r="K33" s="236"/>
      <c r="L33" s="85"/>
      <c r="M33" s="7"/>
      <c r="N33" s="7"/>
    </row>
    <row r="34" spans="1:14" x14ac:dyDescent="0.2">
      <c r="A34" s="6" t="s">
        <v>143</v>
      </c>
      <c r="B34" s="190"/>
      <c r="C34" s="146"/>
      <c r="D34" s="6"/>
      <c r="E34" s="16"/>
      <c r="F34" s="80"/>
      <c r="G34" s="6"/>
      <c r="H34" s="9"/>
      <c r="I34" s="9"/>
      <c r="J34" s="9"/>
      <c r="K34" s="236"/>
      <c r="L34" s="85"/>
      <c r="M34" s="7"/>
      <c r="N34" s="7"/>
    </row>
    <row r="35" spans="1:14" x14ac:dyDescent="0.2">
      <c r="A35" s="2" t="s">
        <v>47</v>
      </c>
      <c r="B35" s="188" t="s">
        <v>46</v>
      </c>
      <c r="C35" s="144">
        <v>0.5</v>
      </c>
      <c r="D35" s="2"/>
      <c r="E35" s="5"/>
      <c r="F35" s="81">
        <v>4</v>
      </c>
      <c r="G35" s="19">
        <f t="shared" ref="G35:G56" si="4">COUNTA(H35:K35)</f>
        <v>2</v>
      </c>
      <c r="H35" s="53" t="s">
        <v>164</v>
      </c>
      <c r="I35" s="53" t="s">
        <v>164</v>
      </c>
      <c r="J35" s="53"/>
      <c r="K35" s="229"/>
      <c r="L35" s="53" t="s">
        <v>164</v>
      </c>
      <c r="M35" s="54" t="s">
        <v>243</v>
      </c>
      <c r="N35" s="53" t="s">
        <v>164</v>
      </c>
    </row>
    <row r="36" spans="1:14" x14ac:dyDescent="0.2">
      <c r="A36" s="2" t="s">
        <v>48</v>
      </c>
      <c r="B36" s="191" t="s">
        <v>46</v>
      </c>
      <c r="C36" s="147">
        <v>0.5</v>
      </c>
      <c r="D36" s="10"/>
      <c r="E36" s="14"/>
      <c r="F36" s="81">
        <v>4</v>
      </c>
      <c r="G36" s="19">
        <f t="shared" si="4"/>
        <v>2</v>
      </c>
      <c r="H36" s="53" t="s">
        <v>164</v>
      </c>
      <c r="I36" s="53" t="s">
        <v>164</v>
      </c>
      <c r="J36" s="53"/>
      <c r="K36" s="229"/>
      <c r="L36" s="53" t="s">
        <v>164</v>
      </c>
      <c r="M36" s="54" t="s">
        <v>243</v>
      </c>
      <c r="N36" s="53" t="s">
        <v>164</v>
      </c>
    </row>
    <row r="37" spans="1:14" x14ac:dyDescent="0.2">
      <c r="A37" s="2" t="s">
        <v>49</v>
      </c>
      <c r="B37" s="188" t="s">
        <v>46</v>
      </c>
      <c r="C37" s="144">
        <v>0.5</v>
      </c>
      <c r="D37" s="2"/>
      <c r="E37" s="5"/>
      <c r="F37" s="81">
        <v>4</v>
      </c>
      <c r="G37" s="19">
        <f t="shared" si="4"/>
        <v>2</v>
      </c>
      <c r="H37" s="53" t="s">
        <v>164</v>
      </c>
      <c r="I37" s="53" t="s">
        <v>164</v>
      </c>
      <c r="J37" s="53"/>
      <c r="K37" s="229"/>
      <c r="L37" s="53" t="s">
        <v>164</v>
      </c>
      <c r="M37" s="54" t="s">
        <v>243</v>
      </c>
      <c r="N37" s="53" t="s">
        <v>164</v>
      </c>
    </row>
    <row r="38" spans="1:14" x14ac:dyDescent="0.2">
      <c r="A38" s="2" t="s">
        <v>50</v>
      </c>
      <c r="B38" s="188" t="s">
        <v>46</v>
      </c>
      <c r="C38" s="144">
        <v>0.5</v>
      </c>
      <c r="D38" s="2"/>
      <c r="E38" s="5"/>
      <c r="F38" s="81">
        <v>4</v>
      </c>
      <c r="G38" s="19">
        <f t="shared" si="4"/>
        <v>2</v>
      </c>
      <c r="H38" s="53" t="s">
        <v>164</v>
      </c>
      <c r="I38" s="53" t="s">
        <v>164</v>
      </c>
      <c r="J38" s="53"/>
      <c r="K38" s="229"/>
      <c r="L38" s="53" t="s">
        <v>164</v>
      </c>
      <c r="M38" s="54" t="s">
        <v>243</v>
      </c>
      <c r="N38" s="53" t="s">
        <v>164</v>
      </c>
    </row>
    <row r="39" spans="1:14" x14ac:dyDescent="0.2">
      <c r="A39" s="2" t="s">
        <v>51</v>
      </c>
      <c r="B39" s="188" t="s">
        <v>46</v>
      </c>
      <c r="C39" s="144">
        <v>0.5</v>
      </c>
      <c r="D39" s="2"/>
      <c r="E39" s="5"/>
      <c r="F39" s="81">
        <v>4</v>
      </c>
      <c r="G39" s="19">
        <f t="shared" si="4"/>
        <v>2</v>
      </c>
      <c r="H39" s="53" t="s">
        <v>164</v>
      </c>
      <c r="I39" s="53" t="s">
        <v>164</v>
      </c>
      <c r="J39" s="53"/>
      <c r="K39" s="229"/>
      <c r="L39" s="53" t="s">
        <v>164</v>
      </c>
      <c r="M39" s="54" t="s">
        <v>243</v>
      </c>
      <c r="N39" s="53" t="s">
        <v>164</v>
      </c>
    </row>
    <row r="40" spans="1:14" x14ac:dyDescent="0.2">
      <c r="A40" s="2" t="s">
        <v>52</v>
      </c>
      <c r="B40" s="188" t="s">
        <v>46</v>
      </c>
      <c r="C40" s="144">
        <v>0.5</v>
      </c>
      <c r="D40" s="2"/>
      <c r="E40" s="278">
        <v>0.09</v>
      </c>
      <c r="F40" s="81">
        <v>4</v>
      </c>
      <c r="G40" s="19">
        <f t="shared" si="4"/>
        <v>2</v>
      </c>
      <c r="H40" s="53" t="s">
        <v>164</v>
      </c>
      <c r="I40" s="53" t="s">
        <v>164</v>
      </c>
      <c r="J40" s="53"/>
      <c r="K40" s="229"/>
      <c r="L40" s="53" t="s">
        <v>164</v>
      </c>
      <c r="M40" s="54" t="s">
        <v>243</v>
      </c>
      <c r="N40" s="53" t="s">
        <v>164</v>
      </c>
    </row>
    <row r="41" spans="1:14" x14ac:dyDescent="0.2">
      <c r="A41" s="2" t="s">
        <v>53</v>
      </c>
      <c r="B41" s="188" t="s">
        <v>46</v>
      </c>
      <c r="C41" s="144">
        <v>0.5</v>
      </c>
      <c r="D41" s="2"/>
      <c r="E41" s="14"/>
      <c r="F41" s="81">
        <v>4</v>
      </c>
      <c r="G41" s="19">
        <f t="shared" si="4"/>
        <v>2</v>
      </c>
      <c r="H41" s="53" t="s">
        <v>164</v>
      </c>
      <c r="I41" s="53" t="s">
        <v>164</v>
      </c>
      <c r="J41" s="53"/>
      <c r="K41" s="229"/>
      <c r="L41" s="53" t="s">
        <v>164</v>
      </c>
      <c r="M41" s="54" t="s">
        <v>243</v>
      </c>
      <c r="N41" s="53" t="s">
        <v>164</v>
      </c>
    </row>
    <row r="42" spans="1:14" x14ac:dyDescent="0.2">
      <c r="A42" s="2" t="s">
        <v>54</v>
      </c>
      <c r="B42" s="188" t="s">
        <v>46</v>
      </c>
      <c r="C42" s="144">
        <v>0.5</v>
      </c>
      <c r="D42" s="2"/>
      <c r="E42" s="14"/>
      <c r="F42" s="81">
        <v>4</v>
      </c>
      <c r="G42" s="19">
        <f t="shared" si="4"/>
        <v>2</v>
      </c>
      <c r="H42" s="53" t="s">
        <v>164</v>
      </c>
      <c r="I42" s="53" t="s">
        <v>164</v>
      </c>
      <c r="J42" s="53"/>
      <c r="K42" s="229"/>
      <c r="L42" s="53" t="s">
        <v>164</v>
      </c>
      <c r="M42" s="54" t="s">
        <v>243</v>
      </c>
      <c r="N42" s="53" t="s">
        <v>164</v>
      </c>
    </row>
    <row r="43" spans="1:14" x14ac:dyDescent="0.2">
      <c r="A43" s="2" t="s">
        <v>55</v>
      </c>
      <c r="B43" s="188" t="s">
        <v>46</v>
      </c>
      <c r="C43" s="144">
        <v>0.5</v>
      </c>
      <c r="D43" s="2"/>
      <c r="E43" s="279">
        <v>0.08</v>
      </c>
      <c r="F43" s="81">
        <v>4</v>
      </c>
      <c r="G43" s="19">
        <f t="shared" si="4"/>
        <v>2</v>
      </c>
      <c r="H43" s="53" t="s">
        <v>164</v>
      </c>
      <c r="I43" s="53" t="s">
        <v>164</v>
      </c>
      <c r="J43" s="53"/>
      <c r="K43" s="229"/>
      <c r="L43" s="53" t="s">
        <v>164</v>
      </c>
      <c r="M43" s="54" t="s">
        <v>243</v>
      </c>
      <c r="N43" s="53" t="s">
        <v>164</v>
      </c>
    </row>
    <row r="44" spans="1:14" x14ac:dyDescent="0.2">
      <c r="A44" s="2" t="s">
        <v>56</v>
      </c>
      <c r="B44" s="188" t="s">
        <v>46</v>
      </c>
      <c r="C44" s="144">
        <v>0.5</v>
      </c>
      <c r="D44" s="2"/>
      <c r="E44" s="277"/>
      <c r="F44" s="81">
        <v>4</v>
      </c>
      <c r="G44" s="19">
        <f t="shared" si="4"/>
        <v>2</v>
      </c>
      <c r="H44" s="53" t="s">
        <v>164</v>
      </c>
      <c r="I44" s="53" t="s">
        <v>164</v>
      </c>
      <c r="J44" s="53"/>
      <c r="K44" s="229"/>
      <c r="L44" s="53" t="s">
        <v>164</v>
      </c>
      <c r="M44" s="54" t="s">
        <v>243</v>
      </c>
      <c r="N44" s="53" t="s">
        <v>164</v>
      </c>
    </row>
    <row r="45" spans="1:14" x14ac:dyDescent="0.2">
      <c r="A45" s="2" t="s">
        <v>57</v>
      </c>
      <c r="B45" s="188" t="s">
        <v>46</v>
      </c>
      <c r="C45" s="144">
        <v>0.5</v>
      </c>
      <c r="D45" s="2"/>
      <c r="E45" s="279">
        <v>0.08</v>
      </c>
      <c r="F45" s="81">
        <v>4</v>
      </c>
      <c r="G45" s="19">
        <f t="shared" si="4"/>
        <v>2</v>
      </c>
      <c r="H45" s="53" t="s">
        <v>164</v>
      </c>
      <c r="I45" s="53" t="s">
        <v>164</v>
      </c>
      <c r="J45" s="53"/>
      <c r="K45" s="229"/>
      <c r="L45" s="53" t="s">
        <v>164</v>
      </c>
      <c r="M45" s="54" t="s">
        <v>243</v>
      </c>
      <c r="N45" s="53" t="s">
        <v>164</v>
      </c>
    </row>
    <row r="46" spans="1:14" x14ac:dyDescent="0.2">
      <c r="A46" s="2" t="s">
        <v>58</v>
      </c>
      <c r="B46" s="188" t="s">
        <v>46</v>
      </c>
      <c r="C46" s="144">
        <v>0.5</v>
      </c>
      <c r="D46" s="2"/>
      <c r="E46" s="277"/>
      <c r="F46" s="81">
        <v>4</v>
      </c>
      <c r="G46" s="19">
        <f t="shared" si="4"/>
        <v>2</v>
      </c>
      <c r="H46" s="53" t="s">
        <v>164</v>
      </c>
      <c r="I46" s="53" t="s">
        <v>164</v>
      </c>
      <c r="J46" s="53"/>
      <c r="K46" s="229"/>
      <c r="L46" s="53" t="s">
        <v>164</v>
      </c>
      <c r="M46" s="54" t="s">
        <v>243</v>
      </c>
      <c r="N46" s="53" t="s">
        <v>164</v>
      </c>
    </row>
    <row r="47" spans="1:14" x14ac:dyDescent="0.2">
      <c r="A47" s="2" t="s">
        <v>131</v>
      </c>
      <c r="B47" s="188" t="s">
        <v>46</v>
      </c>
      <c r="C47" s="144">
        <v>0.5</v>
      </c>
      <c r="D47" s="2"/>
      <c r="E47" s="277"/>
      <c r="F47" s="81">
        <v>4</v>
      </c>
      <c r="G47" s="19">
        <f t="shared" si="4"/>
        <v>2</v>
      </c>
      <c r="H47" s="53" t="s">
        <v>164</v>
      </c>
      <c r="I47" s="53" t="s">
        <v>164</v>
      </c>
      <c r="J47" s="53"/>
      <c r="K47" s="229"/>
      <c r="L47" s="53" t="s">
        <v>164</v>
      </c>
      <c r="M47" s="54" t="s">
        <v>243</v>
      </c>
      <c r="N47" s="53" t="s">
        <v>164</v>
      </c>
    </row>
    <row r="48" spans="1:14" x14ac:dyDescent="0.2">
      <c r="A48" s="2" t="s">
        <v>59</v>
      </c>
      <c r="B48" s="188" t="s">
        <v>46</v>
      </c>
      <c r="C48" s="144">
        <v>0.5</v>
      </c>
      <c r="D48" s="2"/>
      <c r="E48" s="280">
        <v>0.02</v>
      </c>
      <c r="F48" s="81">
        <v>4</v>
      </c>
      <c r="G48" s="19">
        <f t="shared" si="4"/>
        <v>2</v>
      </c>
      <c r="H48" s="53" t="s">
        <v>164</v>
      </c>
      <c r="I48" s="53" t="s">
        <v>164</v>
      </c>
      <c r="J48" s="53"/>
      <c r="K48" s="229"/>
      <c r="L48" s="53" t="s">
        <v>164</v>
      </c>
      <c r="M48" s="54" t="s">
        <v>243</v>
      </c>
      <c r="N48" s="53" t="s">
        <v>164</v>
      </c>
    </row>
    <row r="49" spans="1:48" x14ac:dyDescent="0.2">
      <c r="A49" s="2" t="s">
        <v>60</v>
      </c>
      <c r="B49" s="188" t="s">
        <v>46</v>
      </c>
      <c r="C49" s="144">
        <v>0.5</v>
      </c>
      <c r="D49" s="2"/>
      <c r="E49" s="277"/>
      <c r="F49" s="81">
        <v>4</v>
      </c>
      <c r="G49" s="19">
        <f t="shared" si="4"/>
        <v>2</v>
      </c>
      <c r="H49" s="53" t="s">
        <v>164</v>
      </c>
      <c r="I49" s="53" t="s">
        <v>164</v>
      </c>
      <c r="J49" s="53"/>
      <c r="K49" s="229"/>
      <c r="L49" s="53" t="s">
        <v>164</v>
      </c>
      <c r="M49" s="54" t="s">
        <v>243</v>
      </c>
      <c r="N49" s="53" t="s">
        <v>164</v>
      </c>
    </row>
    <row r="50" spans="1:48" x14ac:dyDescent="0.2">
      <c r="A50" s="2" t="s">
        <v>132</v>
      </c>
      <c r="B50" s="188" t="s">
        <v>46</v>
      </c>
      <c r="C50" s="144">
        <v>0.5</v>
      </c>
      <c r="D50" s="2"/>
      <c r="E50" s="277"/>
      <c r="F50" s="81">
        <v>4</v>
      </c>
      <c r="G50" s="19">
        <f t="shared" si="4"/>
        <v>2</v>
      </c>
      <c r="H50" s="53" t="s">
        <v>164</v>
      </c>
      <c r="I50" s="53" t="s">
        <v>164</v>
      </c>
      <c r="J50" s="53"/>
      <c r="K50" s="229"/>
      <c r="L50" s="53" t="s">
        <v>164</v>
      </c>
      <c r="M50" s="54" t="s">
        <v>243</v>
      </c>
      <c r="N50" s="53" t="s">
        <v>164</v>
      </c>
    </row>
    <row r="51" spans="1:48" x14ac:dyDescent="0.2">
      <c r="A51" s="2" t="s">
        <v>61</v>
      </c>
      <c r="B51" s="188" t="s">
        <v>46</v>
      </c>
      <c r="C51" s="144">
        <v>0.5</v>
      </c>
      <c r="D51" s="2"/>
      <c r="E51" s="279"/>
      <c r="F51" s="81">
        <v>4</v>
      </c>
      <c r="G51" s="19">
        <f t="shared" si="4"/>
        <v>2</v>
      </c>
      <c r="H51" s="53" t="s">
        <v>164</v>
      </c>
      <c r="I51" s="53" t="s">
        <v>164</v>
      </c>
      <c r="J51" s="53"/>
      <c r="K51" s="229"/>
      <c r="L51" s="53" t="s">
        <v>164</v>
      </c>
      <c r="M51" s="54" t="s">
        <v>243</v>
      </c>
      <c r="N51" s="53" t="s">
        <v>164</v>
      </c>
    </row>
    <row r="52" spans="1:48" x14ac:dyDescent="0.2">
      <c r="A52" s="2" t="s">
        <v>62</v>
      </c>
      <c r="B52" s="188" t="s">
        <v>46</v>
      </c>
      <c r="C52" s="144">
        <v>0.5</v>
      </c>
      <c r="D52" s="2"/>
      <c r="E52" s="279">
        <v>0.2</v>
      </c>
      <c r="F52" s="81">
        <v>4</v>
      </c>
      <c r="G52" s="19">
        <f t="shared" si="4"/>
        <v>2</v>
      </c>
      <c r="H52" s="53" t="s">
        <v>164</v>
      </c>
      <c r="I52" s="53" t="s">
        <v>164</v>
      </c>
      <c r="J52" s="53"/>
      <c r="K52" s="229"/>
      <c r="L52" s="53" t="s">
        <v>164</v>
      </c>
      <c r="M52" s="54" t="s">
        <v>243</v>
      </c>
      <c r="N52" s="53" t="s">
        <v>164</v>
      </c>
    </row>
    <row r="53" spans="1:48" x14ac:dyDescent="0.2">
      <c r="A53" s="2" t="s">
        <v>133</v>
      </c>
      <c r="B53" s="188" t="s">
        <v>46</v>
      </c>
      <c r="C53" s="144">
        <v>2</v>
      </c>
      <c r="D53" s="2"/>
      <c r="E53" s="279">
        <v>0.01</v>
      </c>
      <c r="F53" s="81">
        <v>4</v>
      </c>
      <c r="G53" s="19">
        <f t="shared" si="4"/>
        <v>2</v>
      </c>
      <c r="H53" s="53" t="s">
        <v>165</v>
      </c>
      <c r="I53" s="53" t="s">
        <v>165</v>
      </c>
      <c r="J53" s="53"/>
      <c r="K53" s="229"/>
      <c r="L53" s="53" t="s">
        <v>165</v>
      </c>
      <c r="M53" s="54" t="s">
        <v>243</v>
      </c>
      <c r="N53" s="53" t="s">
        <v>165</v>
      </c>
    </row>
    <row r="54" spans="1:48" x14ac:dyDescent="0.2">
      <c r="A54" s="2" t="s">
        <v>63</v>
      </c>
      <c r="B54" s="188" t="s">
        <v>46</v>
      </c>
      <c r="C54" s="144">
        <v>0.5</v>
      </c>
      <c r="D54" s="2"/>
      <c r="E54" s="281"/>
      <c r="F54" s="81">
        <v>4</v>
      </c>
      <c r="G54" s="19">
        <f t="shared" si="4"/>
        <v>2</v>
      </c>
      <c r="H54" s="53" t="s">
        <v>164</v>
      </c>
      <c r="I54" s="53" t="s">
        <v>164</v>
      </c>
      <c r="J54" s="53"/>
      <c r="K54" s="229"/>
      <c r="L54" s="53" t="s">
        <v>164</v>
      </c>
      <c r="M54" s="54" t="s">
        <v>243</v>
      </c>
      <c r="N54" s="53" t="s">
        <v>164</v>
      </c>
    </row>
    <row r="55" spans="1:48" x14ac:dyDescent="0.2">
      <c r="A55" s="2" t="s">
        <v>64</v>
      </c>
      <c r="B55" s="188" t="s">
        <v>46</v>
      </c>
      <c r="C55" s="144">
        <v>2</v>
      </c>
      <c r="D55" s="2"/>
      <c r="E55" s="13"/>
      <c r="F55" s="81">
        <v>4</v>
      </c>
      <c r="G55" s="19">
        <f t="shared" si="4"/>
        <v>2</v>
      </c>
      <c r="H55" s="53" t="s">
        <v>165</v>
      </c>
      <c r="I55" s="53" t="s">
        <v>165</v>
      </c>
      <c r="J55" s="53"/>
      <c r="K55" s="229"/>
      <c r="L55" s="53" t="s">
        <v>165</v>
      </c>
      <c r="M55" s="54" t="s">
        <v>243</v>
      </c>
      <c r="N55" s="53" t="s">
        <v>165</v>
      </c>
    </row>
    <row r="56" spans="1:48" s="2" customFormat="1" x14ac:dyDescent="0.2">
      <c r="A56" s="2" t="s">
        <v>180</v>
      </c>
      <c r="B56" s="188" t="s">
        <v>46</v>
      </c>
      <c r="C56" s="144">
        <v>0.5</v>
      </c>
      <c r="F56" s="81">
        <v>4</v>
      </c>
      <c r="G56" s="19">
        <f t="shared" si="4"/>
        <v>2</v>
      </c>
      <c r="H56" s="53" t="s">
        <v>164</v>
      </c>
      <c r="I56" s="53" t="s">
        <v>164</v>
      </c>
      <c r="J56" s="53"/>
      <c r="K56" s="229"/>
      <c r="L56" s="53" t="s">
        <v>164</v>
      </c>
      <c r="M56" s="54" t="s">
        <v>243</v>
      </c>
      <c r="N56" s="53" t="s">
        <v>164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2" customFormat="1" x14ac:dyDescent="0.2">
      <c r="A57" s="10" t="s">
        <v>231</v>
      </c>
      <c r="B57" s="215" t="s">
        <v>46</v>
      </c>
      <c r="C57" s="215">
        <v>0.01</v>
      </c>
      <c r="D57" s="10"/>
      <c r="E57" s="10">
        <v>0.03</v>
      </c>
      <c r="F57" s="81">
        <v>1</v>
      </c>
      <c r="G57" s="81">
        <f t="shared" ref="G57:G60" si="5">COUNTA(H57:K57)</f>
        <v>0</v>
      </c>
      <c r="H57" s="53"/>
      <c r="I57" s="53"/>
      <c r="J57" s="53"/>
      <c r="K57" s="229"/>
      <c r="L57" s="53"/>
      <c r="M57" s="54"/>
      <c r="N57" s="5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2" customFormat="1" x14ac:dyDescent="0.2">
      <c r="A58" s="10" t="s">
        <v>181</v>
      </c>
      <c r="B58" s="215" t="s">
        <v>46</v>
      </c>
      <c r="C58" s="215">
        <v>0.5</v>
      </c>
      <c r="D58" s="10"/>
      <c r="E58" s="10"/>
      <c r="F58" s="81">
        <v>4</v>
      </c>
      <c r="G58" s="81">
        <f t="shared" si="5"/>
        <v>2</v>
      </c>
      <c r="H58" s="53" t="s">
        <v>164</v>
      </c>
      <c r="I58" s="53" t="s">
        <v>164</v>
      </c>
      <c r="J58" s="53"/>
      <c r="K58" s="229"/>
      <c r="L58" s="53" t="s">
        <v>164</v>
      </c>
      <c r="M58" s="54" t="s">
        <v>243</v>
      </c>
      <c r="N58" s="53" t="s">
        <v>164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2" customFormat="1" x14ac:dyDescent="0.2">
      <c r="A59" s="10" t="s">
        <v>230</v>
      </c>
      <c r="B59" s="215" t="s">
        <v>46</v>
      </c>
      <c r="C59" s="215">
        <v>0.01</v>
      </c>
      <c r="D59" s="10"/>
      <c r="E59" s="10">
        <v>0.03</v>
      </c>
      <c r="F59" s="81">
        <v>1</v>
      </c>
      <c r="G59" s="81">
        <f t="shared" si="5"/>
        <v>0</v>
      </c>
      <c r="H59" s="53"/>
      <c r="I59" s="53"/>
      <c r="J59" s="53"/>
      <c r="K59" s="229"/>
      <c r="L59" s="53"/>
      <c r="M59" s="54"/>
      <c r="N59" s="5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s="2" customFormat="1" x14ac:dyDescent="0.2">
      <c r="A60" s="2" t="s">
        <v>182</v>
      </c>
      <c r="B60" s="188" t="s">
        <v>46</v>
      </c>
      <c r="C60" s="144">
        <v>0.5</v>
      </c>
      <c r="F60" s="81">
        <v>4</v>
      </c>
      <c r="G60" s="19">
        <f t="shared" si="5"/>
        <v>2</v>
      </c>
      <c r="H60" s="53" t="s">
        <v>164</v>
      </c>
      <c r="I60" s="53" t="s">
        <v>164</v>
      </c>
      <c r="J60" s="53"/>
      <c r="K60" s="229"/>
      <c r="L60" s="53" t="s">
        <v>164</v>
      </c>
      <c r="M60" s="54" t="s">
        <v>243</v>
      </c>
      <c r="N60" s="53" t="s">
        <v>164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15" customFormat="1" x14ac:dyDescent="0.2">
      <c r="A61" s="6"/>
      <c r="B61" s="190"/>
      <c r="C61" s="146"/>
      <c r="D61" s="6"/>
      <c r="E61" s="6"/>
      <c r="F61" s="6"/>
      <c r="G61" s="6"/>
      <c r="H61" s="6"/>
      <c r="I61" s="6"/>
      <c r="J61" s="6"/>
      <c r="K61" s="239"/>
      <c r="L61" s="89"/>
      <c r="M61" s="6"/>
      <c r="N61" s="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 x14ac:dyDescent="0.2">
      <c r="A62" s="6" t="s">
        <v>144</v>
      </c>
      <c r="B62" s="190"/>
      <c r="C62" s="146"/>
      <c r="D62" s="6"/>
      <c r="E62" s="6"/>
      <c r="F62" s="6"/>
      <c r="G62" s="6"/>
      <c r="H62" s="6"/>
      <c r="I62" s="6"/>
      <c r="J62" s="6"/>
      <c r="K62" s="239"/>
      <c r="L62" s="89"/>
      <c r="M62" s="6"/>
      <c r="N62" s="6"/>
    </row>
    <row r="63" spans="1:48" x14ac:dyDescent="0.2">
      <c r="A63" s="2" t="s">
        <v>3</v>
      </c>
      <c r="B63" s="188" t="s">
        <v>17</v>
      </c>
      <c r="C63" s="144">
        <v>0.01</v>
      </c>
      <c r="D63" s="2"/>
      <c r="E63" s="33">
        <v>5.5E-2</v>
      </c>
      <c r="F63" s="19">
        <v>1</v>
      </c>
      <c r="G63" s="19">
        <f t="shared" ref="G63:G71" si="6">COUNTA(H63:K63)</f>
        <v>0</v>
      </c>
      <c r="H63" s="5"/>
      <c r="I63" s="5"/>
      <c r="J63" s="5"/>
      <c r="K63" s="235"/>
      <c r="L63" s="101"/>
      <c r="M63" s="219"/>
      <c r="N63" s="45"/>
    </row>
    <row r="64" spans="1:48" x14ac:dyDescent="0.2">
      <c r="A64" s="2" t="s">
        <v>4</v>
      </c>
      <c r="B64" s="188" t="s">
        <v>17</v>
      </c>
      <c r="C64" s="144">
        <v>1E-3</v>
      </c>
      <c r="D64" s="2"/>
      <c r="E64" s="33">
        <v>1.2999999999999999E-2</v>
      </c>
      <c r="F64" s="19">
        <v>1</v>
      </c>
      <c r="G64" s="19">
        <f t="shared" si="6"/>
        <v>0</v>
      </c>
      <c r="H64" s="5"/>
      <c r="I64" s="5"/>
      <c r="J64" s="5"/>
      <c r="K64" s="229"/>
      <c r="L64" s="229"/>
      <c r="M64" s="219"/>
      <c r="N64" s="229"/>
    </row>
    <row r="65" spans="1:14" x14ac:dyDescent="0.2">
      <c r="A65" s="2" t="s">
        <v>5</v>
      </c>
      <c r="B65" s="188" t="s">
        <v>17</v>
      </c>
      <c r="C65" s="144">
        <v>1E-3</v>
      </c>
      <c r="D65" s="2"/>
      <c r="E65" s="13"/>
      <c r="F65" s="19">
        <v>1</v>
      </c>
      <c r="G65" s="19">
        <f t="shared" si="6"/>
        <v>0</v>
      </c>
      <c r="H65" s="5"/>
      <c r="I65" s="5"/>
      <c r="J65" s="5"/>
      <c r="K65" s="235"/>
      <c r="L65" s="268"/>
      <c r="M65" s="219"/>
      <c r="N65" s="51"/>
    </row>
    <row r="66" spans="1:14" x14ac:dyDescent="0.2">
      <c r="A66" s="2" t="s">
        <v>6</v>
      </c>
      <c r="B66" s="188" t="s">
        <v>17</v>
      </c>
      <c r="C66" s="144">
        <v>1E-4</v>
      </c>
      <c r="D66" s="2"/>
      <c r="E66" s="61">
        <v>2.0000000000000001E-4</v>
      </c>
      <c r="F66" s="19">
        <v>1</v>
      </c>
      <c r="G66" s="19">
        <f t="shared" si="6"/>
        <v>0</v>
      </c>
      <c r="H66" s="5"/>
      <c r="I66" s="5"/>
      <c r="J66" s="5"/>
      <c r="K66" s="229"/>
      <c r="L66" s="101"/>
      <c r="M66" s="219"/>
      <c r="N66" s="45"/>
    </row>
    <row r="67" spans="1:14" x14ac:dyDescent="0.2">
      <c r="A67" s="2" t="s">
        <v>27</v>
      </c>
      <c r="B67" s="188" t="s">
        <v>17</v>
      </c>
      <c r="C67" s="144">
        <v>1E-3</v>
      </c>
      <c r="D67" s="2"/>
      <c r="E67" s="33">
        <v>1E-3</v>
      </c>
      <c r="F67" s="19">
        <v>1</v>
      </c>
      <c r="G67" s="19">
        <f t="shared" si="6"/>
        <v>0</v>
      </c>
      <c r="H67" s="5"/>
      <c r="I67" s="5"/>
      <c r="J67" s="5"/>
      <c r="K67" s="229"/>
      <c r="L67" s="268"/>
      <c r="M67" s="219"/>
      <c r="N67" s="268"/>
    </row>
    <row r="68" spans="1:14" x14ac:dyDescent="0.2">
      <c r="A68" s="2" t="s">
        <v>9</v>
      </c>
      <c r="B68" s="188" t="s">
        <v>17</v>
      </c>
      <c r="C68" s="144">
        <v>1E-3</v>
      </c>
      <c r="D68" s="2"/>
      <c r="E68" s="13"/>
      <c r="F68" s="19">
        <v>1</v>
      </c>
      <c r="G68" s="19">
        <f t="shared" si="6"/>
        <v>0</v>
      </c>
      <c r="H68" s="5"/>
      <c r="I68" s="5"/>
      <c r="J68" s="5"/>
      <c r="K68" s="238"/>
      <c r="L68" s="101"/>
      <c r="M68" s="101"/>
      <c r="N68" s="45"/>
    </row>
    <row r="69" spans="1:14" x14ac:dyDescent="0.2">
      <c r="A69" s="2" t="s">
        <v>10</v>
      </c>
      <c r="B69" s="188" t="s">
        <v>17</v>
      </c>
      <c r="C69" s="144">
        <v>1E-3</v>
      </c>
      <c r="D69" s="2"/>
      <c r="E69" s="33">
        <v>1.4E-3</v>
      </c>
      <c r="F69" s="19">
        <v>1</v>
      </c>
      <c r="G69" s="19">
        <f t="shared" si="6"/>
        <v>0</v>
      </c>
      <c r="H69" s="5"/>
      <c r="I69" s="5"/>
      <c r="J69" s="5"/>
      <c r="K69" s="235"/>
      <c r="L69" s="268"/>
      <c r="M69" s="219"/>
      <c r="N69" s="51"/>
    </row>
    <row r="70" spans="1:14" x14ac:dyDescent="0.2">
      <c r="A70" s="2" t="s">
        <v>28</v>
      </c>
      <c r="B70" s="188" t="s">
        <v>17</v>
      </c>
      <c r="C70" s="144">
        <v>1E-3</v>
      </c>
      <c r="D70" s="2"/>
      <c r="E70" s="33">
        <v>3.3999999999999998E-3</v>
      </c>
      <c r="F70" s="19">
        <v>1</v>
      </c>
      <c r="G70" s="19">
        <f t="shared" si="6"/>
        <v>0</v>
      </c>
      <c r="H70" s="5"/>
      <c r="I70" s="5"/>
      <c r="J70" s="5"/>
      <c r="K70" s="235"/>
      <c r="L70" s="268"/>
      <c r="M70" s="219"/>
      <c r="N70" s="51"/>
    </row>
    <row r="71" spans="1:14" x14ac:dyDescent="0.2">
      <c r="A71" s="2" t="s">
        <v>30</v>
      </c>
      <c r="B71" s="188" t="s">
        <v>17</v>
      </c>
      <c r="C71" s="144">
        <v>1E-4</v>
      </c>
      <c r="D71" s="2"/>
      <c r="E71" s="278">
        <v>5.9999999999999995E-4</v>
      </c>
      <c r="F71" s="19">
        <v>1</v>
      </c>
      <c r="G71" s="19">
        <f t="shared" si="6"/>
        <v>0</v>
      </c>
      <c r="H71" s="5"/>
      <c r="I71" s="5"/>
      <c r="J71" s="5"/>
      <c r="K71" s="229"/>
      <c r="L71" s="230"/>
      <c r="M71" s="219"/>
      <c r="N71" s="54"/>
    </row>
    <row r="72" spans="1:14" s="44" customFormat="1" x14ac:dyDescent="0.2">
      <c r="A72" s="4" t="s">
        <v>29</v>
      </c>
      <c r="B72" s="189" t="s">
        <v>17</v>
      </c>
      <c r="C72" s="145">
        <v>5.0000000000000001E-3</v>
      </c>
      <c r="D72" s="4"/>
      <c r="E72" s="33">
        <v>8.0000000000000002E-3</v>
      </c>
      <c r="F72" s="19">
        <v>1</v>
      </c>
      <c r="G72" s="19">
        <f t="shared" ref="G72" si="7">COUNTA(H72:K72)</f>
        <v>0</v>
      </c>
      <c r="H72" s="5"/>
      <c r="I72" s="5"/>
      <c r="J72" s="5"/>
      <c r="K72" s="235"/>
      <c r="L72" s="101"/>
      <c r="M72" s="101"/>
      <c r="N72" s="45"/>
    </row>
    <row r="73" spans="1:14" x14ac:dyDescent="0.2">
      <c r="A73" s="6"/>
      <c r="B73" s="190"/>
      <c r="C73" s="146"/>
      <c r="D73" s="6"/>
      <c r="E73" s="6"/>
      <c r="F73" s="80"/>
      <c r="G73" s="6"/>
      <c r="H73" s="9"/>
      <c r="I73" s="9"/>
      <c r="J73" s="9"/>
      <c r="K73" s="236"/>
      <c r="L73" s="85"/>
      <c r="M73" s="9"/>
      <c r="N73" s="9"/>
    </row>
    <row r="74" spans="1:14" x14ac:dyDescent="0.2">
      <c r="A74" s="110" t="s">
        <v>189</v>
      </c>
      <c r="B74" s="190"/>
      <c r="C74" s="146"/>
      <c r="D74" s="6"/>
      <c r="E74" s="6"/>
      <c r="F74" s="80"/>
      <c r="G74" s="6"/>
      <c r="H74" s="9"/>
      <c r="I74" s="9"/>
      <c r="J74" s="9"/>
      <c r="K74" s="236"/>
      <c r="L74" s="85"/>
      <c r="M74" s="9"/>
      <c r="N74" s="9"/>
    </row>
    <row r="75" spans="1:14" x14ac:dyDescent="0.2">
      <c r="A75" s="2" t="s">
        <v>121</v>
      </c>
      <c r="B75" s="188" t="s">
        <v>46</v>
      </c>
      <c r="C75" s="145">
        <v>1</v>
      </c>
      <c r="D75" s="4"/>
      <c r="E75" s="33">
        <v>950</v>
      </c>
      <c r="F75" s="74">
        <v>1</v>
      </c>
      <c r="G75" s="19">
        <f t="shared" ref="G75:G83" si="8">COUNTA(H75:K75)</f>
        <v>0</v>
      </c>
      <c r="H75" s="5"/>
      <c r="I75" s="5"/>
      <c r="J75" s="5"/>
      <c r="K75" s="229"/>
      <c r="L75" s="229"/>
      <c r="M75" s="53"/>
      <c r="N75" s="229"/>
    </row>
    <row r="76" spans="1:14" x14ac:dyDescent="0.2">
      <c r="A76" s="2" t="s">
        <v>122</v>
      </c>
      <c r="B76" s="188" t="s">
        <v>46</v>
      </c>
      <c r="C76" s="145">
        <v>5</v>
      </c>
      <c r="D76" s="4"/>
      <c r="E76" s="5"/>
      <c r="F76" s="74">
        <v>1</v>
      </c>
      <c r="G76" s="19">
        <f t="shared" si="8"/>
        <v>0</v>
      </c>
      <c r="H76" s="5"/>
      <c r="I76" s="5"/>
      <c r="J76" s="5"/>
      <c r="K76" s="229"/>
      <c r="L76" s="229"/>
      <c r="M76" s="53"/>
      <c r="N76" s="229"/>
    </row>
    <row r="77" spans="1:14" x14ac:dyDescent="0.2">
      <c r="A77" s="2" t="s">
        <v>123</v>
      </c>
      <c r="B77" s="188" t="s">
        <v>46</v>
      </c>
      <c r="C77" s="145">
        <v>2</v>
      </c>
      <c r="D77" s="4"/>
      <c r="E77" s="5"/>
      <c r="F77" s="74">
        <v>1</v>
      </c>
      <c r="G77" s="19">
        <f t="shared" si="8"/>
        <v>0</v>
      </c>
      <c r="H77" s="5"/>
      <c r="I77" s="5"/>
      <c r="J77" s="5"/>
      <c r="K77" s="229"/>
      <c r="L77" s="229"/>
      <c r="M77" s="53"/>
      <c r="N77" s="229"/>
    </row>
    <row r="78" spans="1:14" x14ac:dyDescent="0.2">
      <c r="A78" s="2" t="s">
        <v>187</v>
      </c>
      <c r="B78" s="188" t="s">
        <v>46</v>
      </c>
      <c r="C78" s="145">
        <v>2</v>
      </c>
      <c r="D78" s="4"/>
      <c r="E78" s="5"/>
      <c r="F78" s="74">
        <v>1</v>
      </c>
      <c r="G78" s="19">
        <f t="shared" si="8"/>
        <v>0</v>
      </c>
      <c r="H78" s="5"/>
      <c r="I78" s="5"/>
      <c r="J78" s="5"/>
      <c r="K78" s="229"/>
      <c r="L78" s="229"/>
      <c r="M78" s="53"/>
      <c r="N78" s="229"/>
    </row>
    <row r="79" spans="1:14" x14ac:dyDescent="0.2">
      <c r="A79" s="2" t="s">
        <v>188</v>
      </c>
      <c r="B79" s="188" t="s">
        <v>46</v>
      </c>
      <c r="C79" s="145">
        <v>2</v>
      </c>
      <c r="D79" s="4"/>
      <c r="E79" s="5"/>
      <c r="F79" s="74">
        <v>1</v>
      </c>
      <c r="G79" s="19">
        <f t="shared" si="8"/>
        <v>0</v>
      </c>
      <c r="H79" s="5"/>
      <c r="I79" s="5"/>
      <c r="J79" s="5"/>
      <c r="K79" s="229"/>
      <c r="L79" s="229"/>
      <c r="M79" s="53"/>
      <c r="N79" s="229"/>
    </row>
    <row r="80" spans="1:14" x14ac:dyDescent="0.2">
      <c r="A80" s="2" t="s">
        <v>176</v>
      </c>
      <c r="B80" s="188" t="s">
        <v>46</v>
      </c>
      <c r="C80" s="145">
        <v>1</v>
      </c>
      <c r="D80" s="4"/>
      <c r="E80" s="5"/>
      <c r="F80" s="74">
        <v>1</v>
      </c>
      <c r="G80" s="19">
        <f t="shared" si="8"/>
        <v>0</v>
      </c>
      <c r="H80" s="5"/>
      <c r="I80" s="5"/>
      <c r="J80" s="5"/>
      <c r="K80" s="229"/>
      <c r="L80" s="229"/>
      <c r="M80" s="53"/>
      <c r="N80" s="229"/>
    </row>
    <row r="81" spans="1:14" x14ac:dyDescent="0.2">
      <c r="A81" s="2" t="s">
        <v>177</v>
      </c>
      <c r="B81" s="188" t="s">
        <v>46</v>
      </c>
      <c r="C81" s="145">
        <v>1</v>
      </c>
      <c r="D81" s="4"/>
      <c r="E81" s="5"/>
      <c r="F81" s="74">
        <v>1</v>
      </c>
      <c r="G81" s="19">
        <f t="shared" si="8"/>
        <v>0</v>
      </c>
      <c r="H81" s="5"/>
      <c r="I81" s="5"/>
      <c r="J81" s="5"/>
      <c r="K81" s="229"/>
      <c r="L81" s="229"/>
      <c r="M81" s="53"/>
      <c r="N81" s="229"/>
    </row>
    <row r="82" spans="1:14" x14ac:dyDescent="0.2">
      <c r="A82" s="2" t="s">
        <v>105</v>
      </c>
      <c r="B82" s="188" t="s">
        <v>46</v>
      </c>
      <c r="C82" s="145">
        <v>5</v>
      </c>
      <c r="D82" s="4"/>
      <c r="E82" s="5"/>
      <c r="F82" s="74">
        <v>1</v>
      </c>
      <c r="G82" s="19">
        <f t="shared" si="8"/>
        <v>0</v>
      </c>
      <c r="H82" s="5"/>
      <c r="I82" s="5"/>
      <c r="J82" s="5"/>
      <c r="K82" s="229"/>
      <c r="L82" s="229"/>
      <c r="M82" s="53"/>
      <c r="N82" s="229"/>
    </row>
    <row r="83" spans="1:14" ht="13.5" customHeight="1" x14ac:dyDescent="0.2">
      <c r="A83" s="4" t="s">
        <v>45</v>
      </c>
      <c r="B83" s="188" t="s">
        <v>46</v>
      </c>
      <c r="C83" s="144">
        <v>1</v>
      </c>
      <c r="D83" s="2"/>
      <c r="E83" s="5"/>
      <c r="F83" s="74">
        <v>1</v>
      </c>
      <c r="G83" s="19">
        <f t="shared" si="8"/>
        <v>0</v>
      </c>
      <c r="H83" s="5"/>
      <c r="I83" s="5"/>
      <c r="J83" s="5"/>
      <c r="K83" s="229"/>
      <c r="L83" s="229"/>
      <c r="M83" s="53"/>
      <c r="N83" s="229"/>
    </row>
    <row r="84" spans="1:14" x14ac:dyDescent="0.2">
      <c r="A84" s="6"/>
      <c r="B84" s="190"/>
      <c r="C84" s="146"/>
      <c r="D84" s="6"/>
      <c r="E84" s="6"/>
      <c r="F84" s="6"/>
      <c r="G84" s="6"/>
      <c r="H84" s="6"/>
      <c r="I84" s="6"/>
      <c r="J84" s="6"/>
      <c r="K84" s="239"/>
      <c r="L84" s="89"/>
      <c r="M84" s="6"/>
      <c r="N84" s="6"/>
    </row>
    <row r="85" spans="1:14" x14ac:dyDescent="0.2">
      <c r="A85" s="6" t="s">
        <v>145</v>
      </c>
      <c r="B85" s="190"/>
      <c r="C85" s="146"/>
      <c r="D85" s="6"/>
      <c r="E85" s="6"/>
      <c r="F85" s="6"/>
      <c r="G85" s="6"/>
      <c r="H85" s="6"/>
      <c r="I85" s="6"/>
      <c r="J85" s="6"/>
      <c r="K85" s="239"/>
      <c r="L85" s="89"/>
      <c r="M85" s="6"/>
      <c r="N85" s="6"/>
    </row>
    <row r="86" spans="1:14" x14ac:dyDescent="0.2">
      <c r="A86" s="4" t="s">
        <v>190</v>
      </c>
      <c r="B86" s="188" t="s">
        <v>46</v>
      </c>
      <c r="C86" s="144">
        <v>5</v>
      </c>
      <c r="D86" s="2"/>
      <c r="E86" s="5"/>
      <c r="F86" s="74">
        <v>1</v>
      </c>
      <c r="G86" s="19">
        <f t="shared" ref="G86:G94" si="9">COUNTA(H86:K86)</f>
        <v>0</v>
      </c>
      <c r="H86" s="5"/>
      <c r="I86" s="5"/>
      <c r="J86" s="5"/>
      <c r="K86" s="229"/>
      <c r="L86" s="229"/>
      <c r="M86" s="53"/>
      <c r="N86" s="229"/>
    </row>
    <row r="87" spans="1:14" x14ac:dyDescent="0.2">
      <c r="A87" s="4" t="s">
        <v>191</v>
      </c>
      <c r="B87" s="188" t="s">
        <v>46</v>
      </c>
      <c r="C87" s="144">
        <v>5</v>
      </c>
      <c r="D87" s="2"/>
      <c r="E87" s="5"/>
      <c r="F87" s="74">
        <v>1</v>
      </c>
      <c r="G87" s="19">
        <f t="shared" si="9"/>
        <v>0</v>
      </c>
      <c r="H87" s="5"/>
      <c r="I87" s="5"/>
      <c r="J87" s="5"/>
      <c r="K87" s="229"/>
      <c r="L87" s="229"/>
      <c r="M87" s="53"/>
      <c r="N87" s="229"/>
    </row>
    <row r="88" spans="1:14" x14ac:dyDescent="0.2">
      <c r="A88" s="4" t="s">
        <v>192</v>
      </c>
      <c r="B88" s="188" t="s">
        <v>46</v>
      </c>
      <c r="C88" s="144">
        <v>5</v>
      </c>
      <c r="D88" s="2"/>
      <c r="E88" s="5"/>
      <c r="F88" s="74">
        <v>1</v>
      </c>
      <c r="G88" s="19">
        <f t="shared" si="9"/>
        <v>0</v>
      </c>
      <c r="H88" s="5"/>
      <c r="I88" s="5"/>
      <c r="J88" s="5"/>
      <c r="K88" s="229"/>
      <c r="L88" s="229"/>
      <c r="M88" s="53"/>
      <c r="N88" s="229"/>
    </row>
    <row r="89" spans="1:14" x14ac:dyDescent="0.2">
      <c r="A89" s="4" t="s">
        <v>193</v>
      </c>
      <c r="B89" s="188" t="s">
        <v>46</v>
      </c>
      <c r="C89" s="144">
        <v>5</v>
      </c>
      <c r="D89" s="2"/>
      <c r="E89" s="5"/>
      <c r="F89" s="74">
        <v>1</v>
      </c>
      <c r="G89" s="19">
        <f t="shared" si="9"/>
        <v>0</v>
      </c>
      <c r="H89" s="5"/>
      <c r="I89" s="5"/>
      <c r="J89" s="5"/>
      <c r="K89" s="229"/>
      <c r="L89" s="229"/>
      <c r="M89" s="53"/>
      <c r="N89" s="229"/>
    </row>
    <row r="90" spans="1:14" x14ac:dyDescent="0.2">
      <c r="A90" s="4" t="s">
        <v>194</v>
      </c>
      <c r="B90" s="188" t="s">
        <v>46</v>
      </c>
      <c r="C90" s="144">
        <v>5</v>
      </c>
      <c r="D90" s="2"/>
      <c r="E90" s="5"/>
      <c r="F90" s="74">
        <v>1</v>
      </c>
      <c r="G90" s="19">
        <f t="shared" si="9"/>
        <v>0</v>
      </c>
      <c r="H90" s="5"/>
      <c r="I90" s="5"/>
      <c r="J90" s="5"/>
      <c r="K90" s="229"/>
      <c r="L90" s="229"/>
      <c r="M90" s="53"/>
      <c r="N90" s="229"/>
    </row>
    <row r="91" spans="1:14" x14ac:dyDescent="0.2">
      <c r="A91" s="4" t="s">
        <v>195</v>
      </c>
      <c r="B91" s="188" t="s">
        <v>46</v>
      </c>
      <c r="C91" s="144">
        <v>5</v>
      </c>
      <c r="D91" s="2"/>
      <c r="E91" s="5"/>
      <c r="F91" s="74">
        <v>1</v>
      </c>
      <c r="G91" s="19">
        <f t="shared" si="9"/>
        <v>0</v>
      </c>
      <c r="H91" s="5"/>
      <c r="I91" s="5"/>
      <c r="J91" s="5"/>
      <c r="K91" s="229"/>
      <c r="L91" s="229"/>
      <c r="M91" s="53"/>
      <c r="N91" s="229"/>
    </row>
    <row r="92" spans="1:14" x14ac:dyDescent="0.2">
      <c r="A92" s="4" t="s">
        <v>196</v>
      </c>
      <c r="B92" s="188" t="s">
        <v>46</v>
      </c>
      <c r="C92" s="144">
        <v>5</v>
      </c>
      <c r="D92" s="2"/>
      <c r="E92" s="5"/>
      <c r="F92" s="74">
        <v>1</v>
      </c>
      <c r="G92" s="19">
        <f t="shared" si="9"/>
        <v>0</v>
      </c>
      <c r="H92" s="5"/>
      <c r="I92" s="5"/>
      <c r="J92" s="5"/>
      <c r="K92" s="229"/>
      <c r="L92" s="229"/>
      <c r="M92" s="53"/>
      <c r="N92" s="229"/>
    </row>
    <row r="93" spans="1:14" x14ac:dyDescent="0.2">
      <c r="A93" s="4" t="s">
        <v>197</v>
      </c>
      <c r="B93" s="188" t="s">
        <v>46</v>
      </c>
      <c r="C93" s="144">
        <v>5</v>
      </c>
      <c r="D93" s="2"/>
      <c r="E93" s="5"/>
      <c r="F93" s="74">
        <v>1</v>
      </c>
      <c r="G93" s="19">
        <f t="shared" si="9"/>
        <v>0</v>
      </c>
      <c r="H93" s="5"/>
      <c r="I93" s="5"/>
      <c r="J93" s="5"/>
      <c r="K93" s="229"/>
      <c r="L93" s="229"/>
      <c r="M93" s="53"/>
      <c r="N93" s="229"/>
    </row>
    <row r="94" spans="1:14" x14ac:dyDescent="0.2">
      <c r="A94" s="4" t="s">
        <v>198</v>
      </c>
      <c r="B94" s="188" t="s">
        <v>46</v>
      </c>
      <c r="C94" s="144">
        <v>5</v>
      </c>
      <c r="D94" s="2"/>
      <c r="E94" s="5"/>
      <c r="F94" s="74">
        <v>1</v>
      </c>
      <c r="G94" s="19">
        <f t="shared" si="9"/>
        <v>0</v>
      </c>
      <c r="H94" s="5"/>
      <c r="I94" s="5"/>
      <c r="J94" s="5"/>
      <c r="K94" s="229"/>
      <c r="L94" s="229"/>
      <c r="M94" s="53"/>
      <c r="N94" s="229"/>
    </row>
    <row r="95" spans="1:14" x14ac:dyDescent="0.2">
      <c r="A95" s="6"/>
      <c r="B95" s="190"/>
      <c r="C95" s="146"/>
      <c r="D95" s="6"/>
      <c r="E95" s="6"/>
      <c r="F95" s="6"/>
      <c r="G95" s="6"/>
      <c r="H95" s="6"/>
      <c r="I95" s="6"/>
      <c r="J95" s="6"/>
      <c r="K95" s="239"/>
      <c r="L95" s="89"/>
      <c r="M95" s="9"/>
      <c r="N95" s="9"/>
    </row>
    <row r="96" spans="1:14" x14ac:dyDescent="0.2">
      <c r="A96" s="6" t="s">
        <v>205</v>
      </c>
      <c r="B96" s="190"/>
      <c r="C96" s="146"/>
      <c r="D96" s="6"/>
      <c r="E96" s="6"/>
      <c r="F96" s="6"/>
      <c r="G96" s="6"/>
      <c r="H96" s="6"/>
      <c r="I96" s="6"/>
      <c r="J96" s="6"/>
      <c r="K96" s="239"/>
      <c r="L96" s="89"/>
      <c r="M96" s="9"/>
      <c r="N96" s="9"/>
    </row>
    <row r="97" spans="1:14" x14ac:dyDescent="0.2">
      <c r="A97" s="4" t="s">
        <v>206</v>
      </c>
      <c r="B97" s="188" t="s">
        <v>46</v>
      </c>
      <c r="C97" s="144">
        <v>5</v>
      </c>
      <c r="D97" s="2"/>
      <c r="E97" s="5"/>
      <c r="F97" s="19"/>
      <c r="G97" s="19"/>
      <c r="H97" s="5"/>
      <c r="I97" s="5"/>
      <c r="J97" s="5"/>
      <c r="K97" s="229"/>
      <c r="L97" s="229"/>
      <c r="M97" s="53"/>
      <c r="N97" s="229"/>
    </row>
    <row r="98" spans="1:14" x14ac:dyDescent="0.2">
      <c r="A98" s="6"/>
      <c r="B98" s="190"/>
      <c r="C98" s="146"/>
      <c r="D98" s="6"/>
      <c r="E98" s="6"/>
      <c r="F98" s="80"/>
      <c r="G98" s="6"/>
      <c r="H98" s="9"/>
      <c r="I98" s="9"/>
      <c r="J98" s="9"/>
      <c r="K98" s="236"/>
      <c r="L98" s="85"/>
      <c r="M98" s="9"/>
      <c r="N98" s="9"/>
    </row>
    <row r="99" spans="1:14" x14ac:dyDescent="0.2">
      <c r="A99" s="6" t="s">
        <v>207</v>
      </c>
      <c r="B99" s="190"/>
      <c r="C99" s="146"/>
      <c r="D99" s="6"/>
      <c r="E99" s="6"/>
      <c r="F99" s="80"/>
      <c r="G99" s="6"/>
      <c r="H99" s="9"/>
      <c r="I99" s="9"/>
      <c r="J99" s="9"/>
      <c r="K99" s="236"/>
      <c r="L99" s="85"/>
      <c r="M99" s="9"/>
      <c r="N99" s="9"/>
    </row>
    <row r="100" spans="1:14" x14ac:dyDescent="0.2">
      <c r="A100" s="4" t="s">
        <v>208</v>
      </c>
      <c r="B100" s="188" t="s">
        <v>46</v>
      </c>
      <c r="C100" s="144">
        <v>5</v>
      </c>
      <c r="D100" s="2"/>
      <c r="E100" s="5"/>
      <c r="F100" s="74">
        <v>1</v>
      </c>
      <c r="G100" s="19">
        <f t="shared" ref="G100:G104" si="10">COUNTA(H100:K100)</f>
        <v>0</v>
      </c>
      <c r="H100" s="5"/>
      <c r="I100" s="5"/>
      <c r="J100" s="5"/>
      <c r="K100" s="229"/>
      <c r="L100" s="229"/>
      <c r="M100" s="53"/>
      <c r="N100" s="229"/>
    </row>
    <row r="101" spans="1:14" x14ac:dyDescent="0.2">
      <c r="A101" s="4" t="s">
        <v>209</v>
      </c>
      <c r="B101" s="188" t="s">
        <v>46</v>
      </c>
      <c r="C101" s="144">
        <v>5</v>
      </c>
      <c r="D101" s="2"/>
      <c r="E101" s="5"/>
      <c r="F101" s="74">
        <v>1</v>
      </c>
      <c r="G101" s="19">
        <f t="shared" si="10"/>
        <v>0</v>
      </c>
      <c r="H101" s="5"/>
      <c r="I101" s="5"/>
      <c r="J101" s="5"/>
      <c r="K101" s="229"/>
      <c r="L101" s="229"/>
      <c r="M101" s="53"/>
      <c r="N101" s="229"/>
    </row>
    <row r="102" spans="1:14" x14ac:dyDescent="0.2">
      <c r="A102" s="4" t="s">
        <v>210</v>
      </c>
      <c r="B102" s="188" t="s">
        <v>46</v>
      </c>
      <c r="C102" s="144">
        <v>5</v>
      </c>
      <c r="D102" s="2"/>
      <c r="E102" s="5"/>
      <c r="F102" s="74">
        <v>1</v>
      </c>
      <c r="G102" s="19">
        <f t="shared" si="10"/>
        <v>0</v>
      </c>
      <c r="H102" s="5"/>
      <c r="I102" s="5"/>
      <c r="J102" s="5"/>
      <c r="K102" s="229"/>
      <c r="L102" s="229"/>
      <c r="M102" s="53"/>
      <c r="N102" s="229"/>
    </row>
    <row r="103" spans="1:14" x14ac:dyDescent="0.2">
      <c r="A103" s="4" t="s">
        <v>211</v>
      </c>
      <c r="B103" s="188" t="s">
        <v>46</v>
      </c>
      <c r="C103" s="144">
        <v>5</v>
      </c>
      <c r="D103" s="2"/>
      <c r="E103" s="5"/>
      <c r="F103" s="74">
        <v>1</v>
      </c>
      <c r="G103" s="19">
        <f t="shared" si="10"/>
        <v>0</v>
      </c>
      <c r="H103" s="5"/>
      <c r="I103" s="5"/>
      <c r="J103" s="5"/>
      <c r="K103" s="229"/>
      <c r="L103" s="229"/>
      <c r="M103" s="53"/>
      <c r="N103" s="229"/>
    </row>
    <row r="104" spans="1:14" x14ac:dyDescent="0.2">
      <c r="A104" s="4" t="s">
        <v>212</v>
      </c>
      <c r="B104" s="188" t="s">
        <v>46</v>
      </c>
      <c r="C104" s="144">
        <v>5</v>
      </c>
      <c r="D104" s="2"/>
      <c r="E104" s="5"/>
      <c r="F104" s="74">
        <v>1</v>
      </c>
      <c r="G104" s="19">
        <f t="shared" si="10"/>
        <v>0</v>
      </c>
      <c r="H104" s="5"/>
      <c r="I104" s="5"/>
      <c r="J104" s="5"/>
      <c r="K104" s="229"/>
      <c r="L104" s="229"/>
      <c r="M104" s="53"/>
      <c r="N104" s="229"/>
    </row>
    <row r="105" spans="1:14" x14ac:dyDescent="0.2">
      <c r="A105" s="6"/>
      <c r="B105" s="190"/>
      <c r="C105" s="146"/>
      <c r="D105" s="6"/>
      <c r="E105" s="6"/>
      <c r="F105" s="80"/>
      <c r="G105" s="6"/>
      <c r="H105" s="9"/>
      <c r="I105" s="9"/>
      <c r="J105" s="9"/>
      <c r="K105" s="236"/>
      <c r="L105" s="85"/>
      <c r="M105" s="9"/>
      <c r="N105" s="9"/>
    </row>
    <row r="106" spans="1:14" x14ac:dyDescent="0.2">
      <c r="A106" s="6" t="s">
        <v>199</v>
      </c>
      <c r="B106" s="190"/>
      <c r="C106" s="146"/>
      <c r="D106" s="6"/>
      <c r="E106" s="6"/>
      <c r="F106" s="80"/>
      <c r="G106" s="6"/>
      <c r="H106" s="9"/>
      <c r="I106" s="9"/>
      <c r="J106" s="9"/>
      <c r="K106" s="236"/>
      <c r="L106" s="85"/>
      <c r="M106" s="9"/>
      <c r="N106" s="9"/>
    </row>
    <row r="107" spans="1:14" x14ac:dyDescent="0.2">
      <c r="A107" s="4" t="s">
        <v>200</v>
      </c>
      <c r="B107" s="188" t="s">
        <v>46</v>
      </c>
      <c r="C107" s="144">
        <v>50</v>
      </c>
      <c r="D107" s="2"/>
      <c r="E107" s="5"/>
      <c r="F107" s="74">
        <v>1</v>
      </c>
      <c r="G107" s="19">
        <f t="shared" ref="G107:G110" si="11">COUNTA(H107:K107)</f>
        <v>0</v>
      </c>
      <c r="H107" s="5"/>
      <c r="I107" s="5"/>
      <c r="J107" s="5"/>
      <c r="K107" s="229"/>
      <c r="L107" s="229"/>
      <c r="M107" s="53"/>
      <c r="N107" s="229"/>
    </row>
    <row r="108" spans="1:14" x14ac:dyDescent="0.2">
      <c r="A108" s="4" t="s">
        <v>201</v>
      </c>
      <c r="B108" s="188" t="s">
        <v>46</v>
      </c>
      <c r="C108" s="144">
        <v>50</v>
      </c>
      <c r="D108" s="2"/>
      <c r="E108" s="5"/>
      <c r="F108" s="74">
        <v>1</v>
      </c>
      <c r="G108" s="19">
        <f t="shared" si="11"/>
        <v>0</v>
      </c>
      <c r="H108" s="5"/>
      <c r="I108" s="5"/>
      <c r="J108" s="5"/>
      <c r="K108" s="229"/>
      <c r="L108" s="229"/>
      <c r="M108" s="53"/>
      <c r="N108" s="229"/>
    </row>
    <row r="109" spans="1:14" x14ac:dyDescent="0.2">
      <c r="A109" s="4" t="s">
        <v>202</v>
      </c>
      <c r="B109" s="188" t="s">
        <v>46</v>
      </c>
      <c r="C109" s="144">
        <v>50</v>
      </c>
      <c r="D109" s="2"/>
      <c r="E109" s="5"/>
      <c r="F109" s="74">
        <v>1</v>
      </c>
      <c r="G109" s="19">
        <f t="shared" si="11"/>
        <v>0</v>
      </c>
      <c r="H109" s="5"/>
      <c r="I109" s="5"/>
      <c r="J109" s="5"/>
      <c r="K109" s="229"/>
      <c r="L109" s="229"/>
      <c r="M109" s="53"/>
      <c r="N109" s="229"/>
    </row>
    <row r="110" spans="1:14" x14ac:dyDescent="0.2">
      <c r="A110" s="4" t="s">
        <v>233</v>
      </c>
      <c r="B110" s="188" t="s">
        <v>46</v>
      </c>
      <c r="C110" s="144">
        <v>50</v>
      </c>
      <c r="D110" s="2"/>
      <c r="E110" s="5"/>
      <c r="F110" s="74">
        <v>1</v>
      </c>
      <c r="G110" s="19">
        <f t="shared" si="11"/>
        <v>0</v>
      </c>
      <c r="H110" s="5"/>
      <c r="I110" s="5"/>
      <c r="J110" s="5"/>
      <c r="K110" s="229"/>
      <c r="L110" s="229"/>
      <c r="M110" s="53"/>
      <c r="N110" s="229"/>
    </row>
    <row r="111" spans="1:14" x14ac:dyDescent="0.2">
      <c r="A111" s="6"/>
      <c r="B111" s="190"/>
      <c r="C111" s="146"/>
      <c r="D111" s="6"/>
      <c r="E111" s="16"/>
      <c r="F111" s="80"/>
      <c r="G111" s="6"/>
      <c r="H111" s="9"/>
      <c r="I111" s="9"/>
      <c r="J111" s="9"/>
      <c r="K111" s="236"/>
      <c r="L111" s="85"/>
      <c r="M111" s="9"/>
      <c r="N111" s="9"/>
    </row>
    <row r="112" spans="1:14" x14ac:dyDescent="0.2">
      <c r="A112" s="2" t="s">
        <v>16</v>
      </c>
      <c r="B112" s="188" t="s">
        <v>17</v>
      </c>
      <c r="C112" s="144">
        <v>1</v>
      </c>
      <c r="D112" s="2"/>
      <c r="E112" s="38"/>
      <c r="F112" s="19">
        <v>1</v>
      </c>
      <c r="G112" s="19">
        <f t="shared" ref="G112:G113" si="12">COUNTA(H112:K112)</f>
        <v>0</v>
      </c>
      <c r="H112" s="5"/>
      <c r="I112" s="5"/>
      <c r="J112" s="5"/>
      <c r="K112" s="235"/>
      <c r="L112" s="86"/>
      <c r="M112" s="5"/>
      <c r="N112" s="5"/>
    </row>
    <row r="113" spans="1:49" x14ac:dyDescent="0.2">
      <c r="A113" s="2" t="s">
        <v>128</v>
      </c>
      <c r="B113" s="188" t="s">
        <v>17</v>
      </c>
      <c r="C113" s="144">
        <v>0.01</v>
      </c>
      <c r="D113" s="2"/>
      <c r="E113" s="5"/>
      <c r="F113" s="74">
        <v>1</v>
      </c>
      <c r="G113" s="19">
        <f t="shared" si="12"/>
        <v>0</v>
      </c>
      <c r="H113" s="5"/>
      <c r="I113" s="5"/>
      <c r="J113" s="5"/>
      <c r="K113" s="229"/>
      <c r="L113" s="229"/>
      <c r="M113" s="53"/>
      <c r="N113" s="229"/>
    </row>
    <row r="114" spans="1:49" x14ac:dyDescent="0.2">
      <c r="A114" s="6"/>
      <c r="B114" s="190"/>
      <c r="C114" s="146"/>
      <c r="D114" s="6"/>
      <c r="E114" s="16"/>
      <c r="F114" s="80"/>
      <c r="G114" s="6"/>
      <c r="H114" s="9"/>
      <c r="I114" s="9"/>
      <c r="J114" s="9"/>
      <c r="K114" s="236"/>
      <c r="L114" s="85"/>
      <c r="M114" s="9"/>
      <c r="N114" s="9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</row>
    <row r="115" spans="1:49" s="71" customFormat="1" x14ac:dyDescent="0.2">
      <c r="A115" s="6" t="s">
        <v>170</v>
      </c>
      <c r="B115" s="190"/>
      <c r="C115" s="146"/>
      <c r="D115" s="6"/>
      <c r="E115" s="6"/>
      <c r="F115" s="80"/>
      <c r="G115" s="6"/>
      <c r="H115" s="6"/>
      <c r="I115" s="6"/>
      <c r="J115" s="6"/>
      <c r="K115" s="239"/>
      <c r="L115" s="89"/>
      <c r="M115" s="6"/>
      <c r="N115" s="6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</row>
    <row r="116" spans="1:49" s="44" customFormat="1" x14ac:dyDescent="0.2">
      <c r="A116" s="4" t="s">
        <v>124</v>
      </c>
      <c r="B116" s="189" t="s">
        <v>46</v>
      </c>
      <c r="C116" s="145">
        <v>20</v>
      </c>
      <c r="D116" s="4"/>
      <c r="E116" s="4"/>
      <c r="F116" s="74">
        <v>1</v>
      </c>
      <c r="G116" s="74">
        <f t="shared" ref="G116" si="13">COUNTA(H116:K116)</f>
        <v>0</v>
      </c>
      <c r="H116" s="4"/>
      <c r="I116" s="4"/>
      <c r="J116" s="72"/>
      <c r="K116" s="241"/>
      <c r="L116" s="241"/>
      <c r="M116" s="53"/>
      <c r="N116" s="73"/>
    </row>
    <row r="117" spans="1:49" s="44" customFormat="1" x14ac:dyDescent="0.2">
      <c r="A117" s="4" t="s">
        <v>125</v>
      </c>
      <c r="B117" s="189" t="s">
        <v>46</v>
      </c>
      <c r="C117" s="145">
        <v>50</v>
      </c>
      <c r="D117" s="4"/>
      <c r="E117" s="4"/>
      <c r="F117" s="74">
        <v>1</v>
      </c>
      <c r="G117" s="74">
        <f t="shared" ref="G117:G120" si="14">COUNTA(H117:K117)</f>
        <v>0</v>
      </c>
      <c r="H117" s="4"/>
      <c r="I117" s="4"/>
      <c r="J117" s="72"/>
      <c r="K117" s="241"/>
      <c r="L117" s="241"/>
      <c r="M117" s="53"/>
      <c r="N117" s="73"/>
    </row>
    <row r="118" spans="1:49" s="44" customFormat="1" x14ac:dyDescent="0.2">
      <c r="A118" s="4" t="s">
        <v>126</v>
      </c>
      <c r="B118" s="189" t="s">
        <v>46</v>
      </c>
      <c r="C118" s="145">
        <v>100</v>
      </c>
      <c r="D118" s="4"/>
      <c r="E118" s="4"/>
      <c r="F118" s="74">
        <v>1</v>
      </c>
      <c r="G118" s="74">
        <f t="shared" si="14"/>
        <v>0</v>
      </c>
      <c r="H118" s="4"/>
      <c r="I118" s="4"/>
      <c r="J118" s="72"/>
      <c r="K118" s="241"/>
      <c r="L118" s="241"/>
      <c r="M118" s="53"/>
      <c r="N118" s="73"/>
    </row>
    <row r="119" spans="1:49" s="44" customFormat="1" x14ac:dyDescent="0.2">
      <c r="A119" s="4" t="s">
        <v>127</v>
      </c>
      <c r="B119" s="189" t="s">
        <v>46</v>
      </c>
      <c r="C119" s="145">
        <v>50</v>
      </c>
      <c r="D119" s="4"/>
      <c r="E119" s="4"/>
      <c r="F119" s="74">
        <v>1</v>
      </c>
      <c r="G119" s="74">
        <f t="shared" si="14"/>
        <v>0</v>
      </c>
      <c r="H119" s="4"/>
      <c r="I119" s="4"/>
      <c r="J119" s="72"/>
      <c r="K119" s="241"/>
      <c r="L119" s="241"/>
      <c r="M119" s="53"/>
      <c r="N119" s="73"/>
    </row>
    <row r="120" spans="1:49" s="44" customFormat="1" x14ac:dyDescent="0.2">
      <c r="A120" s="4" t="s">
        <v>150</v>
      </c>
      <c r="B120" s="189" t="s">
        <v>46</v>
      </c>
      <c r="C120" s="145">
        <v>50</v>
      </c>
      <c r="D120" s="4"/>
      <c r="E120" s="4"/>
      <c r="F120" s="74">
        <v>1</v>
      </c>
      <c r="G120" s="74">
        <f t="shared" si="14"/>
        <v>0</v>
      </c>
      <c r="H120" s="4"/>
      <c r="I120" s="4"/>
      <c r="J120" s="72"/>
      <c r="K120" s="241"/>
      <c r="L120" s="241"/>
      <c r="M120" s="53"/>
      <c r="N120" s="73"/>
    </row>
    <row r="121" spans="1:49" x14ac:dyDescent="0.2">
      <c r="A121" s="6"/>
      <c r="B121" s="190"/>
      <c r="C121" s="146"/>
      <c r="D121" s="6"/>
      <c r="E121" s="16"/>
      <c r="F121" s="80"/>
      <c r="G121" s="6"/>
      <c r="H121" s="9"/>
      <c r="I121" s="9"/>
      <c r="J121" s="9"/>
      <c r="K121" s="236"/>
      <c r="L121" s="85"/>
      <c r="M121" s="9"/>
      <c r="N121" s="9"/>
    </row>
    <row r="122" spans="1:49" x14ac:dyDescent="0.2">
      <c r="A122" s="6" t="s">
        <v>146</v>
      </c>
      <c r="B122" s="190"/>
      <c r="C122" s="146"/>
      <c r="D122" s="6"/>
      <c r="E122" s="16"/>
      <c r="F122" s="80"/>
      <c r="G122" s="6"/>
      <c r="H122" s="9"/>
      <c r="I122" s="9"/>
      <c r="J122" s="9"/>
      <c r="K122" s="236"/>
      <c r="L122" s="85"/>
      <c r="M122" s="9"/>
      <c r="N122" s="9"/>
    </row>
    <row r="123" spans="1:49" x14ac:dyDescent="0.2">
      <c r="A123" s="2" t="s">
        <v>105</v>
      </c>
      <c r="B123" s="188" t="s">
        <v>46</v>
      </c>
      <c r="C123" s="144">
        <v>1</v>
      </c>
      <c r="D123" s="2"/>
      <c r="E123" s="57">
        <v>16</v>
      </c>
      <c r="F123" s="19">
        <v>1</v>
      </c>
      <c r="G123" s="19">
        <f t="shared" ref="G123:G138" si="15">COUNTA(H123:K123)</f>
        <v>0</v>
      </c>
      <c r="H123" s="5"/>
      <c r="I123" s="5"/>
      <c r="J123" s="5"/>
      <c r="K123" s="229"/>
      <c r="L123" s="229"/>
      <c r="M123" s="53"/>
      <c r="N123" s="229"/>
    </row>
    <row r="124" spans="1:49" x14ac:dyDescent="0.2">
      <c r="A124" s="2" t="s">
        <v>106</v>
      </c>
      <c r="B124" s="188" t="s">
        <v>46</v>
      </c>
      <c r="C124" s="144">
        <v>1</v>
      </c>
      <c r="D124" s="2"/>
      <c r="E124" s="13"/>
      <c r="F124" s="19">
        <v>1</v>
      </c>
      <c r="G124" s="19">
        <f t="shared" si="15"/>
        <v>0</v>
      </c>
      <c r="H124" s="5"/>
      <c r="I124" s="5"/>
      <c r="J124" s="5"/>
      <c r="K124" s="229"/>
      <c r="L124" s="229"/>
      <c r="M124" s="53"/>
      <c r="N124" s="229"/>
    </row>
    <row r="125" spans="1:49" x14ac:dyDescent="0.2">
      <c r="A125" s="2" t="s">
        <v>107</v>
      </c>
      <c r="B125" s="188" t="s">
        <v>46</v>
      </c>
      <c r="C125" s="144">
        <v>1</v>
      </c>
      <c r="D125" s="2"/>
      <c r="E125" s="62"/>
      <c r="F125" s="19">
        <v>1</v>
      </c>
      <c r="G125" s="19">
        <f t="shared" si="15"/>
        <v>0</v>
      </c>
      <c r="H125" s="5"/>
      <c r="I125" s="5"/>
      <c r="J125" s="5"/>
      <c r="K125" s="229"/>
      <c r="L125" s="229"/>
      <c r="M125" s="53"/>
      <c r="N125" s="229"/>
    </row>
    <row r="126" spans="1:49" x14ac:dyDescent="0.2">
      <c r="A126" s="2" t="s">
        <v>108</v>
      </c>
      <c r="B126" s="188" t="s">
        <v>46</v>
      </c>
      <c r="C126" s="144">
        <v>1</v>
      </c>
      <c r="D126" s="2"/>
      <c r="E126" s="62"/>
      <c r="F126" s="19">
        <v>1</v>
      </c>
      <c r="G126" s="19">
        <f t="shared" si="15"/>
        <v>0</v>
      </c>
      <c r="H126" s="5"/>
      <c r="I126" s="5"/>
      <c r="J126" s="5"/>
      <c r="K126" s="229"/>
      <c r="L126" s="229"/>
      <c r="M126" s="53"/>
      <c r="N126" s="229"/>
    </row>
    <row r="127" spans="1:49" x14ac:dyDescent="0.2">
      <c r="A127" s="2" t="s">
        <v>109</v>
      </c>
      <c r="B127" s="188" t="s">
        <v>46</v>
      </c>
      <c r="C127" s="144">
        <v>1</v>
      </c>
      <c r="D127" s="2"/>
      <c r="E127" s="62"/>
      <c r="F127" s="19">
        <v>1</v>
      </c>
      <c r="G127" s="19">
        <f t="shared" si="15"/>
        <v>0</v>
      </c>
      <c r="H127" s="5"/>
      <c r="I127" s="5"/>
      <c r="J127" s="5"/>
      <c r="K127" s="229"/>
      <c r="L127" s="229"/>
      <c r="M127" s="53"/>
      <c r="N127" s="229"/>
    </row>
    <row r="128" spans="1:49" x14ac:dyDescent="0.2">
      <c r="A128" s="2" t="s">
        <v>110</v>
      </c>
      <c r="B128" s="188" t="s">
        <v>46</v>
      </c>
      <c r="C128" s="144">
        <v>1</v>
      </c>
      <c r="D128" s="2"/>
      <c r="E128" s="62"/>
      <c r="F128" s="19">
        <v>1</v>
      </c>
      <c r="G128" s="19">
        <f t="shared" si="15"/>
        <v>0</v>
      </c>
      <c r="H128" s="5"/>
      <c r="I128" s="5"/>
      <c r="J128" s="5"/>
      <c r="K128" s="229"/>
      <c r="L128" s="229"/>
      <c r="M128" s="53"/>
      <c r="N128" s="229"/>
    </row>
    <row r="129" spans="1:14" x14ac:dyDescent="0.2">
      <c r="A129" s="2" t="s">
        <v>111</v>
      </c>
      <c r="B129" s="188" t="s">
        <v>46</v>
      </c>
      <c r="C129" s="144">
        <v>1</v>
      </c>
      <c r="D129" s="2"/>
      <c r="E129" s="13"/>
      <c r="F129" s="19">
        <v>1</v>
      </c>
      <c r="G129" s="19">
        <f t="shared" si="15"/>
        <v>0</v>
      </c>
      <c r="H129" s="5"/>
      <c r="I129" s="5"/>
      <c r="J129" s="5"/>
      <c r="K129" s="229"/>
      <c r="L129" s="229"/>
      <c r="M129" s="53"/>
      <c r="N129" s="229"/>
    </row>
    <row r="130" spans="1:14" x14ac:dyDescent="0.2">
      <c r="A130" s="2" t="s">
        <v>112</v>
      </c>
      <c r="B130" s="188" t="s">
        <v>46</v>
      </c>
      <c r="C130" s="144">
        <v>1</v>
      </c>
      <c r="D130" s="2"/>
      <c r="E130" s="13"/>
      <c r="F130" s="19">
        <v>1</v>
      </c>
      <c r="G130" s="19">
        <f t="shared" si="15"/>
        <v>0</v>
      </c>
      <c r="H130" s="5"/>
      <c r="I130" s="5"/>
      <c r="J130" s="5"/>
      <c r="K130" s="229"/>
      <c r="L130" s="229"/>
      <c r="M130" s="53"/>
      <c r="N130" s="229"/>
    </row>
    <row r="131" spans="1:14" x14ac:dyDescent="0.2">
      <c r="A131" s="2" t="s">
        <v>113</v>
      </c>
      <c r="B131" s="188" t="s">
        <v>46</v>
      </c>
      <c r="C131" s="144">
        <v>1</v>
      </c>
      <c r="D131" s="2"/>
      <c r="E131" s="13"/>
      <c r="F131" s="19">
        <v>1</v>
      </c>
      <c r="G131" s="19">
        <f t="shared" si="15"/>
        <v>0</v>
      </c>
      <c r="H131" s="5"/>
      <c r="I131" s="5"/>
      <c r="J131" s="5"/>
      <c r="K131" s="229"/>
      <c r="L131" s="229"/>
      <c r="M131" s="53"/>
      <c r="N131" s="229"/>
    </row>
    <row r="132" spans="1:14" x14ac:dyDescent="0.2">
      <c r="A132" s="2" t="s">
        <v>114</v>
      </c>
      <c r="B132" s="188" t="s">
        <v>46</v>
      </c>
      <c r="C132" s="144">
        <v>1</v>
      </c>
      <c r="D132" s="2"/>
      <c r="E132" s="13"/>
      <c r="F132" s="19">
        <v>1</v>
      </c>
      <c r="G132" s="19">
        <f t="shared" si="15"/>
        <v>0</v>
      </c>
      <c r="H132" s="5"/>
      <c r="I132" s="5"/>
      <c r="J132" s="5"/>
      <c r="K132" s="229"/>
      <c r="L132" s="229"/>
      <c r="M132" s="53"/>
      <c r="N132" s="229"/>
    </row>
    <row r="133" spans="1:14" x14ac:dyDescent="0.2">
      <c r="A133" s="2" t="s">
        <v>239</v>
      </c>
      <c r="B133" s="188" t="s">
        <v>46</v>
      </c>
      <c r="C133" s="144">
        <v>1</v>
      </c>
      <c r="D133" s="2"/>
      <c r="E133" s="13"/>
      <c r="F133" s="19">
        <v>1</v>
      </c>
      <c r="G133" s="19">
        <f t="shared" si="15"/>
        <v>0</v>
      </c>
      <c r="H133" s="5"/>
      <c r="I133" s="5"/>
      <c r="J133" s="5"/>
      <c r="K133" s="229"/>
      <c r="L133" s="229"/>
      <c r="M133" s="53"/>
      <c r="N133" s="229"/>
    </row>
    <row r="134" spans="1:14" x14ac:dyDescent="0.2">
      <c r="A134" s="2" t="s">
        <v>116</v>
      </c>
      <c r="B134" s="188" t="s">
        <v>46</v>
      </c>
      <c r="C134" s="144">
        <v>1</v>
      </c>
      <c r="D134" s="2"/>
      <c r="E134" s="13"/>
      <c r="F134" s="19">
        <v>1</v>
      </c>
      <c r="G134" s="19">
        <f t="shared" si="15"/>
        <v>0</v>
      </c>
      <c r="H134" s="5"/>
      <c r="I134" s="5"/>
      <c r="J134" s="5"/>
      <c r="K134" s="229"/>
      <c r="L134" s="229"/>
      <c r="M134" s="53"/>
      <c r="N134" s="229"/>
    </row>
    <row r="135" spans="1:14" x14ac:dyDescent="0.2">
      <c r="A135" s="2" t="s">
        <v>117</v>
      </c>
      <c r="B135" s="188" t="s">
        <v>46</v>
      </c>
      <c r="C135" s="144">
        <v>0.5</v>
      </c>
      <c r="D135" s="2"/>
      <c r="E135" s="13"/>
      <c r="F135" s="19">
        <v>1</v>
      </c>
      <c r="G135" s="19">
        <f t="shared" si="15"/>
        <v>0</v>
      </c>
      <c r="H135" s="5"/>
      <c r="I135" s="5"/>
      <c r="J135" s="5"/>
      <c r="K135" s="229"/>
      <c r="L135" s="229"/>
      <c r="M135" s="53"/>
      <c r="N135" s="229"/>
    </row>
    <row r="136" spans="1:14" x14ac:dyDescent="0.2">
      <c r="A136" s="2" t="s">
        <v>118</v>
      </c>
      <c r="B136" s="188" t="s">
        <v>46</v>
      </c>
      <c r="C136" s="144">
        <v>1</v>
      </c>
      <c r="D136" s="2"/>
      <c r="E136" s="13"/>
      <c r="F136" s="19">
        <v>1</v>
      </c>
      <c r="G136" s="19">
        <f t="shared" si="15"/>
        <v>0</v>
      </c>
      <c r="H136" s="5"/>
      <c r="I136" s="5"/>
      <c r="J136" s="5"/>
      <c r="K136" s="229"/>
      <c r="L136" s="229"/>
      <c r="M136" s="53"/>
      <c r="N136" s="229"/>
    </row>
    <row r="137" spans="1:14" x14ac:dyDescent="0.2">
      <c r="A137" s="2" t="s">
        <v>119</v>
      </c>
      <c r="B137" s="188" t="s">
        <v>46</v>
      </c>
      <c r="C137" s="144">
        <v>1</v>
      </c>
      <c r="D137" s="2"/>
      <c r="E137" s="13"/>
      <c r="F137" s="19">
        <v>1</v>
      </c>
      <c r="G137" s="19">
        <f t="shared" si="15"/>
        <v>0</v>
      </c>
      <c r="H137" s="5"/>
      <c r="I137" s="5"/>
      <c r="J137" s="5"/>
      <c r="K137" s="229"/>
      <c r="L137" s="229"/>
      <c r="M137" s="53"/>
      <c r="N137" s="229"/>
    </row>
    <row r="138" spans="1:14" x14ac:dyDescent="0.2">
      <c r="A138" s="2" t="s">
        <v>120</v>
      </c>
      <c r="B138" s="188" t="s">
        <v>46</v>
      </c>
      <c r="C138" s="144">
        <v>1</v>
      </c>
      <c r="D138" s="2"/>
      <c r="E138" s="13"/>
      <c r="F138" s="19">
        <v>1</v>
      </c>
      <c r="G138" s="19">
        <f t="shared" si="15"/>
        <v>0</v>
      </c>
      <c r="H138" s="5"/>
      <c r="I138" s="5"/>
      <c r="J138" s="5"/>
      <c r="K138" s="229"/>
      <c r="L138" s="229"/>
      <c r="M138" s="53"/>
      <c r="N138" s="229"/>
    </row>
    <row r="139" spans="1:14" x14ac:dyDescent="0.2">
      <c r="A139" s="2" t="s">
        <v>252</v>
      </c>
      <c r="B139" s="212" t="s">
        <v>46</v>
      </c>
      <c r="C139" s="212">
        <v>0.5</v>
      </c>
      <c r="D139" s="2"/>
      <c r="E139" s="13"/>
      <c r="F139" s="19">
        <v>1</v>
      </c>
      <c r="G139" s="19">
        <f t="shared" ref="G139:G140" si="16">COUNTA(H139:K139)</f>
        <v>0</v>
      </c>
      <c r="H139" s="5"/>
      <c r="I139" s="5"/>
      <c r="J139" s="5"/>
      <c r="K139" s="229"/>
      <c r="L139" s="229"/>
      <c r="M139" s="53"/>
      <c r="N139" s="229"/>
    </row>
    <row r="140" spans="1:14" x14ac:dyDescent="0.2">
      <c r="A140" s="2" t="s">
        <v>253</v>
      </c>
      <c r="B140" s="212" t="s">
        <v>46</v>
      </c>
      <c r="C140" s="212">
        <v>0.5</v>
      </c>
      <c r="D140" s="2"/>
      <c r="E140" s="13"/>
      <c r="F140" s="19">
        <v>1</v>
      </c>
      <c r="G140" s="19">
        <f t="shared" si="16"/>
        <v>0</v>
      </c>
      <c r="H140" s="5"/>
      <c r="I140" s="5"/>
      <c r="J140" s="5"/>
      <c r="K140" s="229"/>
      <c r="L140" s="229"/>
      <c r="M140" s="53"/>
      <c r="N140" s="229"/>
    </row>
    <row r="141" spans="1:14" x14ac:dyDescent="0.2">
      <c r="A141" s="6"/>
      <c r="B141" s="190"/>
      <c r="C141" s="146"/>
      <c r="D141" s="6"/>
      <c r="E141" s="6"/>
      <c r="F141" s="80"/>
      <c r="G141" s="6"/>
      <c r="H141" s="9"/>
      <c r="I141" s="9"/>
      <c r="J141" s="9"/>
      <c r="K141" s="236"/>
      <c r="L141" s="85"/>
      <c r="M141" s="9"/>
      <c r="N141" s="9"/>
    </row>
    <row r="142" spans="1:14" x14ac:dyDescent="0.2">
      <c r="A142" s="6" t="s">
        <v>147</v>
      </c>
      <c r="B142" s="190"/>
      <c r="C142" s="146"/>
      <c r="D142" s="6"/>
      <c r="E142" s="6"/>
      <c r="F142" s="80"/>
      <c r="G142" s="6"/>
      <c r="H142" s="9"/>
      <c r="I142" s="9"/>
      <c r="J142" s="9"/>
      <c r="K142" s="236"/>
      <c r="L142" s="85"/>
      <c r="M142" s="9"/>
      <c r="N142" s="9"/>
    </row>
    <row r="143" spans="1:14" x14ac:dyDescent="0.2">
      <c r="A143" s="2" t="s">
        <v>65</v>
      </c>
      <c r="B143" s="188" t="s">
        <v>46</v>
      </c>
      <c r="C143" s="144">
        <v>0.5</v>
      </c>
      <c r="D143" s="2"/>
      <c r="E143" s="13"/>
      <c r="F143" s="74">
        <v>1</v>
      </c>
      <c r="G143" s="19">
        <f t="shared" ref="G143:G160" si="17">COUNTA(H143:K143)</f>
        <v>0</v>
      </c>
      <c r="H143" s="5"/>
      <c r="I143" s="5"/>
      <c r="J143" s="5"/>
      <c r="K143" s="229"/>
      <c r="L143" s="229"/>
      <c r="M143" s="53"/>
      <c r="N143" s="229"/>
    </row>
    <row r="144" spans="1:14" x14ac:dyDescent="0.2">
      <c r="A144" s="2" t="s">
        <v>66</v>
      </c>
      <c r="B144" s="188" t="s">
        <v>46</v>
      </c>
      <c r="C144" s="144">
        <v>0.5</v>
      </c>
      <c r="D144" s="2"/>
      <c r="E144" s="13"/>
      <c r="F144" s="19">
        <v>1</v>
      </c>
      <c r="G144" s="19">
        <f t="shared" si="17"/>
        <v>0</v>
      </c>
      <c r="H144" s="5"/>
      <c r="I144" s="5"/>
      <c r="J144" s="5"/>
      <c r="K144" s="229"/>
      <c r="L144" s="229"/>
      <c r="M144" s="53"/>
      <c r="N144" s="229"/>
    </row>
    <row r="145" spans="1:14" x14ac:dyDescent="0.2">
      <c r="A145" s="2" t="s">
        <v>67</v>
      </c>
      <c r="B145" s="188" t="s">
        <v>46</v>
      </c>
      <c r="C145" s="144">
        <v>2</v>
      </c>
      <c r="D145" s="2"/>
      <c r="E145" s="13"/>
      <c r="F145" s="74">
        <v>1</v>
      </c>
      <c r="G145" s="19">
        <f t="shared" si="17"/>
        <v>0</v>
      </c>
      <c r="H145" s="5"/>
      <c r="I145" s="5"/>
      <c r="J145" s="5"/>
      <c r="K145" s="229"/>
      <c r="L145" s="229"/>
      <c r="M145" s="53"/>
      <c r="N145" s="229"/>
    </row>
    <row r="146" spans="1:14" x14ac:dyDescent="0.2">
      <c r="A146" s="2" t="s">
        <v>213</v>
      </c>
      <c r="B146" s="188" t="s">
        <v>46</v>
      </c>
      <c r="C146" s="144">
        <v>0.5</v>
      </c>
      <c r="D146" s="2"/>
      <c r="E146" s="13"/>
      <c r="F146" s="74">
        <v>1</v>
      </c>
      <c r="G146" s="19">
        <f t="shared" ref="G146:G151" si="18">COUNTA(H146:K146)</f>
        <v>0</v>
      </c>
      <c r="H146" s="5"/>
      <c r="I146" s="5"/>
      <c r="J146" s="5"/>
      <c r="K146" s="229"/>
      <c r="L146" s="229"/>
      <c r="M146" s="53"/>
      <c r="N146" s="229"/>
    </row>
    <row r="147" spans="1:14" x14ac:dyDescent="0.2">
      <c r="A147" s="2" t="s">
        <v>214</v>
      </c>
      <c r="B147" s="188" t="s">
        <v>46</v>
      </c>
      <c r="C147" s="144">
        <v>0.5</v>
      </c>
      <c r="D147" s="2"/>
      <c r="E147" s="13"/>
      <c r="F147" s="19">
        <v>1</v>
      </c>
      <c r="G147" s="19">
        <f t="shared" si="18"/>
        <v>0</v>
      </c>
      <c r="H147" s="5"/>
      <c r="I147" s="5"/>
      <c r="J147" s="5"/>
      <c r="K147" s="229"/>
      <c r="L147" s="229"/>
      <c r="M147" s="53"/>
      <c r="N147" s="229"/>
    </row>
    <row r="148" spans="1:14" x14ac:dyDescent="0.2">
      <c r="A148" s="2" t="s">
        <v>237</v>
      </c>
      <c r="B148" s="188" t="s">
        <v>46</v>
      </c>
      <c r="C148" s="144">
        <v>0.5</v>
      </c>
      <c r="D148" s="2"/>
      <c r="E148" s="13"/>
      <c r="F148" s="74">
        <v>1</v>
      </c>
      <c r="G148" s="19">
        <f t="shared" si="18"/>
        <v>0</v>
      </c>
      <c r="H148" s="5"/>
      <c r="I148" s="5"/>
      <c r="J148" s="5"/>
      <c r="K148" s="229"/>
      <c r="L148" s="229"/>
      <c r="M148" s="53"/>
      <c r="N148" s="229"/>
    </row>
    <row r="149" spans="1:14" x14ac:dyDescent="0.2">
      <c r="A149" s="2" t="s">
        <v>215</v>
      </c>
      <c r="B149" s="188" t="s">
        <v>46</v>
      </c>
      <c r="C149" s="144">
        <v>2</v>
      </c>
      <c r="D149" s="2"/>
      <c r="E149" s="13"/>
      <c r="F149" s="74">
        <v>1</v>
      </c>
      <c r="G149" s="19">
        <f t="shared" si="18"/>
        <v>0</v>
      </c>
      <c r="H149" s="5"/>
      <c r="I149" s="5"/>
      <c r="J149" s="5"/>
      <c r="K149" s="229"/>
      <c r="L149" s="229"/>
      <c r="M149" s="53"/>
      <c r="N149" s="229"/>
    </row>
    <row r="150" spans="1:14" x14ac:dyDescent="0.2">
      <c r="A150" s="2" t="s">
        <v>216</v>
      </c>
      <c r="B150" s="188" t="s">
        <v>46</v>
      </c>
      <c r="C150" s="144">
        <v>0.5</v>
      </c>
      <c r="D150" s="2"/>
      <c r="E150" s="13"/>
      <c r="F150" s="19">
        <v>1</v>
      </c>
      <c r="G150" s="19">
        <f t="shared" si="18"/>
        <v>0</v>
      </c>
      <c r="H150" s="5"/>
      <c r="I150" s="5"/>
      <c r="J150" s="5"/>
      <c r="K150" s="229"/>
      <c r="L150" s="229"/>
      <c r="M150" s="53"/>
      <c r="N150" s="229"/>
    </row>
    <row r="151" spans="1:14" x14ac:dyDescent="0.2">
      <c r="A151" s="2" t="s">
        <v>68</v>
      </c>
      <c r="B151" s="188" t="s">
        <v>46</v>
      </c>
      <c r="C151" s="144">
        <v>0.5</v>
      </c>
      <c r="D151" s="2"/>
      <c r="E151" s="13"/>
      <c r="F151" s="74">
        <v>1</v>
      </c>
      <c r="G151" s="19">
        <f t="shared" si="18"/>
        <v>0</v>
      </c>
      <c r="H151" s="5"/>
      <c r="I151" s="5"/>
      <c r="J151" s="5"/>
      <c r="K151" s="229"/>
      <c r="L151" s="229"/>
      <c r="M151" s="53"/>
      <c r="N151" s="229"/>
    </row>
    <row r="152" spans="1:14" x14ac:dyDescent="0.2">
      <c r="A152" s="2" t="s">
        <v>69</v>
      </c>
      <c r="B152" s="188" t="s">
        <v>46</v>
      </c>
      <c r="C152" s="144">
        <v>0.5</v>
      </c>
      <c r="D152" s="2"/>
      <c r="E152" s="57">
        <v>0.01</v>
      </c>
      <c r="F152" s="74">
        <v>1</v>
      </c>
      <c r="G152" s="19">
        <f t="shared" si="17"/>
        <v>0</v>
      </c>
      <c r="H152" s="5"/>
      <c r="I152" s="5"/>
      <c r="J152" s="5"/>
      <c r="K152" s="229"/>
      <c r="L152" s="229"/>
      <c r="M152" s="53"/>
      <c r="N152" s="229"/>
    </row>
    <row r="153" spans="1:14" x14ac:dyDescent="0.2">
      <c r="A153" s="2" t="s">
        <v>70</v>
      </c>
      <c r="B153" s="188" t="s">
        <v>46</v>
      </c>
      <c r="C153" s="144">
        <v>2</v>
      </c>
      <c r="D153" s="2"/>
      <c r="E153" s="57">
        <v>4.0000000000000001E-3</v>
      </c>
      <c r="F153" s="19">
        <v>1</v>
      </c>
      <c r="G153" s="19">
        <f t="shared" si="17"/>
        <v>0</v>
      </c>
      <c r="H153" s="5"/>
      <c r="I153" s="5"/>
      <c r="J153" s="5"/>
      <c r="K153" s="229"/>
      <c r="L153" s="229"/>
      <c r="M153" s="53"/>
      <c r="N153" s="229"/>
    </row>
    <row r="154" spans="1:14" x14ac:dyDescent="0.2">
      <c r="A154" s="2" t="s">
        <v>71</v>
      </c>
      <c r="B154" s="188" t="s">
        <v>46</v>
      </c>
      <c r="C154" s="144">
        <v>0.5</v>
      </c>
      <c r="D154" s="2"/>
      <c r="E154" s="58"/>
      <c r="F154" s="74">
        <v>1</v>
      </c>
      <c r="G154" s="19">
        <f t="shared" si="17"/>
        <v>0</v>
      </c>
      <c r="H154" s="5"/>
      <c r="I154" s="5"/>
      <c r="J154" s="5"/>
      <c r="K154" s="229"/>
      <c r="L154" s="229"/>
      <c r="M154" s="53"/>
      <c r="N154" s="229"/>
    </row>
    <row r="155" spans="1:14" x14ac:dyDescent="0.2">
      <c r="A155" s="2" t="s">
        <v>72</v>
      </c>
      <c r="B155" s="188" t="s">
        <v>46</v>
      </c>
      <c r="C155" s="144">
        <v>0.5</v>
      </c>
      <c r="D155" s="2"/>
      <c r="E155" s="58"/>
      <c r="F155" s="19">
        <v>1</v>
      </c>
      <c r="G155" s="19">
        <f t="shared" si="17"/>
        <v>0</v>
      </c>
      <c r="H155" s="5"/>
      <c r="I155" s="5"/>
      <c r="J155" s="5"/>
      <c r="K155" s="229"/>
      <c r="L155" s="229"/>
      <c r="M155" s="53"/>
      <c r="N155" s="229"/>
    </row>
    <row r="156" spans="1:14" x14ac:dyDescent="0.2">
      <c r="A156" s="2" t="s">
        <v>73</v>
      </c>
      <c r="B156" s="188" t="s">
        <v>46</v>
      </c>
      <c r="C156" s="144">
        <v>0.5</v>
      </c>
      <c r="D156" s="2"/>
      <c r="E156" s="58"/>
      <c r="F156" s="74">
        <v>1</v>
      </c>
      <c r="G156" s="19">
        <f t="shared" si="17"/>
        <v>0</v>
      </c>
      <c r="H156" s="5"/>
      <c r="I156" s="5"/>
      <c r="J156" s="5"/>
      <c r="K156" s="229"/>
      <c r="L156" s="229"/>
      <c r="M156" s="53"/>
      <c r="N156" s="229"/>
    </row>
    <row r="157" spans="1:14" x14ac:dyDescent="0.2">
      <c r="A157" s="2" t="s">
        <v>74</v>
      </c>
      <c r="B157" s="188" t="s">
        <v>46</v>
      </c>
      <c r="C157" s="144">
        <v>0.5</v>
      </c>
      <c r="D157" s="2"/>
      <c r="E157" s="58"/>
      <c r="F157" s="19">
        <v>1</v>
      </c>
      <c r="G157" s="19">
        <f t="shared" si="17"/>
        <v>0</v>
      </c>
      <c r="H157" s="5"/>
      <c r="I157" s="5"/>
      <c r="J157" s="5"/>
      <c r="K157" s="229"/>
      <c r="L157" s="229"/>
      <c r="M157" s="53"/>
      <c r="N157" s="229"/>
    </row>
    <row r="158" spans="1:14" x14ac:dyDescent="0.2">
      <c r="A158" s="2" t="s">
        <v>75</v>
      </c>
      <c r="B158" s="188" t="s">
        <v>46</v>
      </c>
      <c r="C158" s="144">
        <v>0.5</v>
      </c>
      <c r="D158" s="2"/>
      <c r="E158" s="58"/>
      <c r="F158" s="74">
        <v>1</v>
      </c>
      <c r="G158" s="19">
        <f t="shared" si="17"/>
        <v>0</v>
      </c>
      <c r="H158" s="5"/>
      <c r="I158" s="5"/>
      <c r="J158" s="5"/>
      <c r="K158" s="229"/>
      <c r="L158" s="229"/>
      <c r="M158" s="53"/>
      <c r="N158" s="229"/>
    </row>
    <row r="159" spans="1:14" x14ac:dyDescent="0.2">
      <c r="A159" s="2" t="s">
        <v>76</v>
      </c>
      <c r="B159" s="188" t="s">
        <v>46</v>
      </c>
      <c r="C159" s="144">
        <v>0.5</v>
      </c>
      <c r="D159" s="2"/>
      <c r="E159" s="58"/>
      <c r="F159" s="19">
        <v>1</v>
      </c>
      <c r="G159" s="19">
        <f t="shared" si="17"/>
        <v>0</v>
      </c>
      <c r="H159" s="5"/>
      <c r="I159" s="5"/>
      <c r="J159" s="5"/>
      <c r="K159" s="229"/>
      <c r="L159" s="229"/>
      <c r="M159" s="53"/>
      <c r="N159" s="229"/>
    </row>
    <row r="160" spans="1:14" x14ac:dyDescent="0.2">
      <c r="A160" s="2" t="s">
        <v>77</v>
      </c>
      <c r="B160" s="188" t="s">
        <v>46</v>
      </c>
      <c r="C160" s="144">
        <v>0.5</v>
      </c>
      <c r="D160" s="2"/>
      <c r="E160" s="57">
        <v>0.02</v>
      </c>
      <c r="F160" s="74">
        <v>1</v>
      </c>
      <c r="G160" s="19">
        <f t="shared" si="17"/>
        <v>0</v>
      </c>
      <c r="H160" s="5"/>
      <c r="I160" s="5"/>
      <c r="J160" s="5"/>
      <c r="K160" s="229"/>
      <c r="L160" s="229"/>
      <c r="M160" s="53"/>
      <c r="N160" s="229"/>
    </row>
    <row r="161" spans="1:14" x14ac:dyDescent="0.2">
      <c r="A161" s="6"/>
      <c r="B161" s="190"/>
      <c r="C161" s="146"/>
      <c r="D161" s="6"/>
      <c r="E161" s="6"/>
      <c r="F161" s="80"/>
      <c r="G161" s="6"/>
      <c r="H161" s="6"/>
      <c r="I161" s="6"/>
      <c r="J161" s="6"/>
      <c r="K161" s="239"/>
      <c r="L161" s="89"/>
      <c r="M161" s="6"/>
      <c r="N161" s="6"/>
    </row>
    <row r="162" spans="1:14" x14ac:dyDescent="0.2">
      <c r="A162" s="2" t="s">
        <v>31</v>
      </c>
      <c r="B162" s="188" t="s">
        <v>17</v>
      </c>
      <c r="C162" s="144">
        <v>0.01</v>
      </c>
      <c r="D162" s="2"/>
      <c r="E162" s="37">
        <v>1E-3</v>
      </c>
      <c r="F162" s="74">
        <v>1</v>
      </c>
      <c r="G162" s="19">
        <f t="shared" ref="G162" si="19">COUNTA(H162:K162)</f>
        <v>0</v>
      </c>
      <c r="H162" s="5"/>
      <c r="I162" s="5"/>
      <c r="J162" s="5"/>
      <c r="K162" s="229"/>
      <c r="L162" s="229"/>
      <c r="M162" s="53"/>
      <c r="N162" s="229"/>
    </row>
    <row r="163" spans="1:14" x14ac:dyDescent="0.2">
      <c r="A163" s="6"/>
      <c r="B163" s="190"/>
      <c r="C163" s="146"/>
      <c r="D163" s="6"/>
      <c r="E163" s="16"/>
      <c r="F163" s="80"/>
      <c r="G163" s="6"/>
      <c r="H163" s="9"/>
      <c r="I163" s="9"/>
      <c r="J163" s="9"/>
      <c r="K163" s="236"/>
      <c r="L163" s="85"/>
      <c r="M163" s="9"/>
      <c r="N163" s="9"/>
    </row>
    <row r="164" spans="1:14" x14ac:dyDescent="0.2">
      <c r="A164" s="6" t="s">
        <v>217</v>
      </c>
      <c r="B164" s="190"/>
      <c r="C164" s="146"/>
      <c r="D164" s="6"/>
      <c r="E164" s="16"/>
      <c r="F164" s="80"/>
      <c r="G164" s="6"/>
      <c r="H164" s="9"/>
      <c r="I164" s="9"/>
      <c r="J164" s="9"/>
      <c r="K164" s="236"/>
      <c r="L164" s="85"/>
      <c r="M164" s="9"/>
      <c r="N164" s="9"/>
    </row>
    <row r="165" spans="1:14" x14ac:dyDescent="0.2">
      <c r="A165" s="2" t="s">
        <v>218</v>
      </c>
      <c r="B165" s="188" t="s">
        <v>46</v>
      </c>
      <c r="C165" s="144">
        <v>5</v>
      </c>
      <c r="D165" s="2"/>
      <c r="E165" s="74"/>
      <c r="F165" s="74">
        <v>1</v>
      </c>
      <c r="G165" s="19">
        <f t="shared" ref="G165:G173" si="20">COUNTA(H165:K165)</f>
        <v>0</v>
      </c>
      <c r="H165" s="5"/>
      <c r="I165" s="5"/>
      <c r="J165" s="5"/>
      <c r="K165" s="229"/>
      <c r="L165" s="229"/>
      <c r="M165" s="53"/>
      <c r="N165" s="229"/>
    </row>
    <row r="166" spans="1:14" x14ac:dyDescent="0.2">
      <c r="A166" s="2" t="s">
        <v>219</v>
      </c>
      <c r="B166" s="188" t="s">
        <v>46</v>
      </c>
      <c r="C166" s="144">
        <v>5</v>
      </c>
      <c r="D166" s="2"/>
      <c r="E166" s="74"/>
      <c r="F166" s="74">
        <v>1</v>
      </c>
      <c r="G166" s="19">
        <f t="shared" si="20"/>
        <v>0</v>
      </c>
      <c r="H166" s="5"/>
      <c r="I166" s="5"/>
      <c r="J166" s="5"/>
      <c r="K166" s="229"/>
      <c r="L166" s="229"/>
      <c r="M166" s="53"/>
      <c r="N166" s="229"/>
    </row>
    <row r="167" spans="1:14" x14ac:dyDescent="0.2">
      <c r="A167" s="2" t="s">
        <v>220</v>
      </c>
      <c r="B167" s="188" t="s">
        <v>46</v>
      </c>
      <c r="C167" s="144">
        <v>5</v>
      </c>
      <c r="D167" s="2"/>
      <c r="E167" s="74"/>
      <c r="F167" s="74">
        <v>1</v>
      </c>
      <c r="G167" s="19">
        <f t="shared" si="20"/>
        <v>0</v>
      </c>
      <c r="H167" s="5"/>
      <c r="I167" s="5"/>
      <c r="J167" s="5"/>
      <c r="K167" s="229"/>
      <c r="L167" s="229"/>
      <c r="M167" s="53"/>
      <c r="N167" s="229"/>
    </row>
    <row r="168" spans="1:14" x14ac:dyDescent="0.2">
      <c r="A168" s="2" t="s">
        <v>221</v>
      </c>
      <c r="B168" s="188" t="s">
        <v>46</v>
      </c>
      <c r="C168" s="144">
        <v>5</v>
      </c>
      <c r="D168" s="2"/>
      <c r="E168" s="74"/>
      <c r="F168" s="74">
        <v>1</v>
      </c>
      <c r="G168" s="19">
        <f t="shared" si="20"/>
        <v>0</v>
      </c>
      <c r="H168" s="5"/>
      <c r="I168" s="5"/>
      <c r="J168" s="5"/>
      <c r="K168" s="229"/>
      <c r="L168" s="229"/>
      <c r="M168" s="53"/>
      <c r="N168" s="229"/>
    </row>
    <row r="169" spans="1:14" x14ac:dyDescent="0.2">
      <c r="A169" s="2" t="s">
        <v>222</v>
      </c>
      <c r="B169" s="188" t="s">
        <v>46</v>
      </c>
      <c r="C169" s="144">
        <v>5</v>
      </c>
      <c r="D169" s="2"/>
      <c r="E169" s="74"/>
      <c r="F169" s="74">
        <v>1</v>
      </c>
      <c r="G169" s="19">
        <f t="shared" si="20"/>
        <v>0</v>
      </c>
      <c r="H169" s="5"/>
      <c r="I169" s="5"/>
      <c r="J169" s="5"/>
      <c r="K169" s="229"/>
      <c r="L169" s="229"/>
      <c r="M169" s="53"/>
      <c r="N169" s="229"/>
    </row>
    <row r="170" spans="1:14" x14ac:dyDescent="0.2">
      <c r="A170" s="2" t="s">
        <v>232</v>
      </c>
      <c r="B170" s="188" t="s">
        <v>46</v>
      </c>
      <c r="C170" s="144">
        <v>5</v>
      </c>
      <c r="D170" s="2"/>
      <c r="E170" s="74"/>
      <c r="F170" s="74">
        <v>1</v>
      </c>
      <c r="G170" s="19">
        <f t="shared" si="20"/>
        <v>0</v>
      </c>
      <c r="H170" s="5"/>
      <c r="I170" s="5"/>
      <c r="J170" s="5"/>
      <c r="K170" s="229"/>
      <c r="L170" s="229"/>
      <c r="M170" s="53"/>
      <c r="N170" s="229"/>
    </row>
    <row r="171" spans="1:14" x14ac:dyDescent="0.2">
      <c r="A171" s="2" t="s">
        <v>223</v>
      </c>
      <c r="B171" s="188" t="s">
        <v>46</v>
      </c>
      <c r="C171" s="144">
        <v>5</v>
      </c>
      <c r="D171" s="2"/>
      <c r="E171" s="74"/>
      <c r="F171" s="74">
        <v>1</v>
      </c>
      <c r="G171" s="19">
        <f t="shared" si="20"/>
        <v>0</v>
      </c>
      <c r="H171" s="5"/>
      <c r="I171" s="5"/>
      <c r="J171" s="5"/>
      <c r="K171" s="229"/>
      <c r="L171" s="229"/>
      <c r="M171" s="53"/>
      <c r="N171" s="229"/>
    </row>
    <row r="172" spans="1:14" x14ac:dyDescent="0.2">
      <c r="A172" s="2" t="s">
        <v>224</v>
      </c>
      <c r="B172" s="188" t="s">
        <v>46</v>
      </c>
      <c r="C172" s="144">
        <v>5</v>
      </c>
      <c r="D172" s="2"/>
      <c r="E172" s="74"/>
      <c r="F172" s="74">
        <v>1</v>
      </c>
      <c r="G172" s="19">
        <f t="shared" si="20"/>
        <v>0</v>
      </c>
      <c r="H172" s="5"/>
      <c r="I172" s="5"/>
      <c r="J172" s="5"/>
      <c r="K172" s="229"/>
      <c r="L172" s="229"/>
      <c r="M172" s="53"/>
      <c r="N172" s="229"/>
    </row>
    <row r="173" spans="1:14" x14ac:dyDescent="0.2">
      <c r="A173" s="2" t="s">
        <v>234</v>
      </c>
      <c r="B173" s="188" t="s">
        <v>46</v>
      </c>
      <c r="C173" s="144">
        <v>5</v>
      </c>
      <c r="D173" s="2"/>
      <c r="E173" s="74"/>
      <c r="F173" s="74">
        <v>1</v>
      </c>
      <c r="G173" s="19">
        <f t="shared" si="20"/>
        <v>0</v>
      </c>
      <c r="H173" s="5"/>
      <c r="I173" s="5"/>
      <c r="J173" s="5"/>
      <c r="K173" s="229"/>
      <c r="L173" s="229"/>
      <c r="M173" s="53"/>
      <c r="N173" s="229"/>
    </row>
    <row r="174" spans="1:14" x14ac:dyDescent="0.2">
      <c r="A174" s="6"/>
      <c r="B174" s="190"/>
      <c r="C174" s="146"/>
      <c r="D174" s="6"/>
      <c r="E174" s="80"/>
      <c r="F174" s="80"/>
      <c r="G174" s="6"/>
      <c r="H174" s="9"/>
      <c r="I174" s="9"/>
      <c r="J174" s="9"/>
      <c r="K174" s="236"/>
      <c r="L174" s="85"/>
      <c r="M174" s="9"/>
      <c r="N174" s="9"/>
    </row>
    <row r="175" spans="1:14" x14ac:dyDescent="0.2">
      <c r="A175" s="6" t="s">
        <v>225</v>
      </c>
      <c r="B175" s="190"/>
      <c r="C175" s="146"/>
      <c r="D175" s="6"/>
      <c r="E175" s="80"/>
      <c r="F175" s="80"/>
      <c r="G175" s="6"/>
      <c r="H175" s="9"/>
      <c r="I175" s="9"/>
      <c r="J175" s="9"/>
      <c r="K175" s="236"/>
      <c r="L175" s="85"/>
      <c r="M175" s="9"/>
      <c r="N175" s="9"/>
    </row>
    <row r="176" spans="1:14" x14ac:dyDescent="0.2">
      <c r="A176" s="2" t="s">
        <v>226</v>
      </c>
      <c r="B176" s="188" t="s">
        <v>46</v>
      </c>
      <c r="C176" s="144">
        <v>5</v>
      </c>
      <c r="D176" s="2"/>
      <c r="E176" s="74"/>
      <c r="F176" s="74">
        <v>1</v>
      </c>
      <c r="G176" s="19">
        <f t="shared" ref="G176:G179" si="21">COUNTA(H176:K176)</f>
        <v>0</v>
      </c>
      <c r="H176" s="5"/>
      <c r="I176" s="5"/>
      <c r="J176" s="5"/>
      <c r="K176" s="229"/>
      <c r="L176" s="229"/>
      <c r="M176" s="53"/>
      <c r="N176" s="229"/>
    </row>
    <row r="177" spans="1:14" x14ac:dyDescent="0.2">
      <c r="A177" s="2" t="s">
        <v>227</v>
      </c>
      <c r="B177" s="188" t="s">
        <v>46</v>
      </c>
      <c r="C177" s="144">
        <v>5</v>
      </c>
      <c r="D177" s="2"/>
      <c r="E177" s="74"/>
      <c r="F177" s="74">
        <v>1</v>
      </c>
      <c r="G177" s="19">
        <f t="shared" si="21"/>
        <v>0</v>
      </c>
      <c r="H177" s="5"/>
      <c r="I177" s="5"/>
      <c r="J177" s="5"/>
      <c r="K177" s="229"/>
      <c r="L177" s="229"/>
      <c r="M177" s="53"/>
      <c r="N177" s="229"/>
    </row>
    <row r="178" spans="1:14" x14ac:dyDescent="0.2">
      <c r="A178" s="2" t="s">
        <v>228</v>
      </c>
      <c r="B178" s="188" t="s">
        <v>46</v>
      </c>
      <c r="C178" s="144">
        <v>5</v>
      </c>
      <c r="D178" s="2"/>
      <c r="E178" s="74"/>
      <c r="F178" s="74">
        <v>1</v>
      </c>
      <c r="G178" s="19">
        <f t="shared" si="21"/>
        <v>0</v>
      </c>
      <c r="H178" s="5"/>
      <c r="I178" s="5"/>
      <c r="J178" s="5"/>
      <c r="K178" s="229"/>
      <c r="L178" s="229"/>
      <c r="M178" s="53"/>
      <c r="N178" s="229"/>
    </row>
    <row r="179" spans="1:14" x14ac:dyDescent="0.2">
      <c r="A179" s="2" t="s">
        <v>229</v>
      </c>
      <c r="B179" s="188" t="s">
        <v>46</v>
      </c>
      <c r="C179" s="144">
        <v>5</v>
      </c>
      <c r="D179" s="2"/>
      <c r="E179" s="74"/>
      <c r="F179" s="74">
        <v>1</v>
      </c>
      <c r="G179" s="19">
        <f t="shared" si="21"/>
        <v>0</v>
      </c>
      <c r="H179" s="5"/>
      <c r="I179" s="5"/>
      <c r="J179" s="5"/>
      <c r="K179" s="229"/>
      <c r="L179" s="229"/>
      <c r="M179" s="53"/>
      <c r="N179" s="229"/>
    </row>
    <row r="180" spans="1:14" x14ac:dyDescent="0.2">
      <c r="A180" s="6"/>
      <c r="B180" s="190"/>
      <c r="C180" s="146"/>
      <c r="D180" s="6"/>
      <c r="E180" s="80"/>
      <c r="F180" s="80"/>
      <c r="G180" s="6"/>
      <c r="H180" s="9"/>
      <c r="I180" s="9"/>
      <c r="J180" s="9"/>
      <c r="K180" s="236"/>
      <c r="L180" s="85"/>
      <c r="M180" s="9"/>
      <c r="N180" s="9"/>
    </row>
    <row r="181" spans="1:14" x14ac:dyDescent="0.2">
      <c r="A181" s="6" t="s">
        <v>148</v>
      </c>
      <c r="B181" s="190"/>
      <c r="C181" s="146"/>
      <c r="D181" s="6"/>
      <c r="E181" s="80"/>
      <c r="F181" s="80"/>
      <c r="G181" s="6"/>
      <c r="H181" s="9"/>
      <c r="I181" s="9"/>
      <c r="J181" s="9"/>
      <c r="K181" s="236"/>
      <c r="L181" s="85"/>
      <c r="M181" s="9"/>
      <c r="N181" s="9"/>
    </row>
    <row r="182" spans="1:14" x14ac:dyDescent="0.2">
      <c r="A182" s="2" t="s">
        <v>78</v>
      </c>
      <c r="B182" s="188" t="s">
        <v>46</v>
      </c>
      <c r="C182" s="144">
        <v>50</v>
      </c>
      <c r="D182" s="2"/>
      <c r="E182" s="13"/>
      <c r="F182" s="19">
        <v>1</v>
      </c>
      <c r="G182" s="19">
        <f t="shared" ref="G182:G209" si="22">COUNTA(H182:K182)</f>
        <v>0</v>
      </c>
      <c r="H182" s="5"/>
      <c r="I182" s="5"/>
      <c r="J182" s="5"/>
      <c r="K182" s="229"/>
      <c r="L182" s="229"/>
      <c r="M182" s="53"/>
      <c r="N182" s="229"/>
    </row>
    <row r="183" spans="1:14" x14ac:dyDescent="0.2">
      <c r="A183" s="2" t="s">
        <v>79</v>
      </c>
      <c r="B183" s="188" t="s">
        <v>46</v>
      </c>
      <c r="C183" s="144">
        <v>50</v>
      </c>
      <c r="D183" s="2"/>
      <c r="E183" s="13"/>
      <c r="F183" s="19">
        <v>1</v>
      </c>
      <c r="G183" s="19">
        <f t="shared" si="22"/>
        <v>0</v>
      </c>
      <c r="H183" s="5"/>
      <c r="I183" s="5"/>
      <c r="J183" s="5"/>
      <c r="K183" s="229"/>
      <c r="L183" s="229"/>
      <c r="M183" s="53"/>
      <c r="N183" s="229"/>
    </row>
    <row r="184" spans="1:14" x14ac:dyDescent="0.2">
      <c r="A184" s="2" t="s">
        <v>80</v>
      </c>
      <c r="B184" s="188" t="s">
        <v>46</v>
      </c>
      <c r="C184" s="144">
        <v>50</v>
      </c>
      <c r="D184" s="2"/>
      <c r="E184" s="13"/>
      <c r="F184" s="19">
        <v>1</v>
      </c>
      <c r="G184" s="19">
        <f t="shared" si="22"/>
        <v>0</v>
      </c>
      <c r="H184" s="5"/>
      <c r="I184" s="5"/>
      <c r="J184" s="5"/>
      <c r="K184" s="229"/>
      <c r="L184" s="229"/>
      <c r="M184" s="53"/>
      <c r="N184" s="229"/>
    </row>
    <row r="185" spans="1:14" x14ac:dyDescent="0.2">
      <c r="A185" s="2" t="s">
        <v>81</v>
      </c>
      <c r="B185" s="188" t="s">
        <v>46</v>
      </c>
      <c r="C185" s="144">
        <v>50</v>
      </c>
      <c r="D185" s="2"/>
      <c r="E185" s="13"/>
      <c r="F185" s="19">
        <v>1</v>
      </c>
      <c r="G185" s="19">
        <f t="shared" si="22"/>
        <v>0</v>
      </c>
      <c r="H185" s="5"/>
      <c r="I185" s="5"/>
      <c r="J185" s="5"/>
      <c r="K185" s="229"/>
      <c r="L185" s="229"/>
      <c r="M185" s="53"/>
      <c r="N185" s="229"/>
    </row>
    <row r="186" spans="1:14" x14ac:dyDescent="0.2">
      <c r="A186" s="2" t="s">
        <v>82</v>
      </c>
      <c r="B186" s="188" t="s">
        <v>46</v>
      </c>
      <c r="C186" s="144">
        <v>50</v>
      </c>
      <c r="D186" s="2"/>
      <c r="E186" s="13"/>
      <c r="F186" s="19">
        <v>2</v>
      </c>
      <c r="G186" s="19">
        <f t="shared" ref="G186:G188" si="23">COUNTA(H186:K186)</f>
        <v>0</v>
      </c>
      <c r="H186" s="5"/>
      <c r="I186" s="5"/>
      <c r="J186" s="5"/>
      <c r="K186" s="229"/>
      <c r="L186" s="229"/>
      <c r="M186" s="53"/>
      <c r="N186" s="229"/>
    </row>
    <row r="187" spans="1:14" x14ac:dyDescent="0.2">
      <c r="A187" s="2" t="s">
        <v>238</v>
      </c>
      <c r="B187" s="188" t="s">
        <v>46</v>
      </c>
      <c r="C187" s="144">
        <v>50</v>
      </c>
      <c r="D187" s="2"/>
      <c r="E187" s="13"/>
      <c r="F187" s="19">
        <v>3</v>
      </c>
      <c r="G187" s="19">
        <f t="shared" si="23"/>
        <v>0</v>
      </c>
      <c r="H187" s="5"/>
      <c r="I187" s="5"/>
      <c r="J187" s="5"/>
      <c r="K187" s="229"/>
      <c r="L187" s="229"/>
      <c r="M187" s="53"/>
      <c r="N187" s="229"/>
    </row>
    <row r="188" spans="1:14" x14ac:dyDescent="0.2">
      <c r="A188" s="2" t="s">
        <v>83</v>
      </c>
      <c r="B188" s="188" t="s">
        <v>46</v>
      </c>
      <c r="C188" s="144">
        <v>5</v>
      </c>
      <c r="D188" s="2"/>
      <c r="E188" s="13"/>
      <c r="F188" s="19">
        <v>4</v>
      </c>
      <c r="G188" s="19">
        <f t="shared" si="23"/>
        <v>0</v>
      </c>
      <c r="H188" s="5"/>
      <c r="I188" s="5"/>
      <c r="J188" s="5"/>
      <c r="K188" s="229"/>
      <c r="L188" s="229"/>
      <c r="M188" s="53"/>
      <c r="N188" s="229"/>
    </row>
    <row r="189" spans="1:14" x14ac:dyDescent="0.2">
      <c r="A189" s="2" t="s">
        <v>84</v>
      </c>
      <c r="B189" s="188" t="s">
        <v>46</v>
      </c>
      <c r="C189" s="144">
        <v>5</v>
      </c>
      <c r="D189" s="2"/>
      <c r="E189" s="13"/>
      <c r="F189" s="19">
        <v>1</v>
      </c>
      <c r="G189" s="19">
        <f t="shared" si="22"/>
        <v>0</v>
      </c>
      <c r="H189" s="5"/>
      <c r="I189" s="5"/>
      <c r="J189" s="5"/>
      <c r="K189" s="229"/>
      <c r="L189" s="229"/>
      <c r="M189" s="53"/>
      <c r="N189" s="229"/>
    </row>
    <row r="190" spans="1:14" x14ac:dyDescent="0.2">
      <c r="A190" s="2" t="s">
        <v>85</v>
      </c>
      <c r="B190" s="188" t="s">
        <v>46</v>
      </c>
      <c r="C190" s="144">
        <v>5</v>
      </c>
      <c r="D190" s="2"/>
      <c r="E190" s="13"/>
      <c r="F190" s="19">
        <v>1</v>
      </c>
      <c r="G190" s="19">
        <f t="shared" si="22"/>
        <v>0</v>
      </c>
      <c r="H190" s="5"/>
      <c r="I190" s="5"/>
      <c r="J190" s="5"/>
      <c r="K190" s="229"/>
      <c r="L190" s="229"/>
      <c r="M190" s="53"/>
      <c r="N190" s="229"/>
    </row>
    <row r="191" spans="1:14" x14ac:dyDescent="0.2">
      <c r="A191" s="2" t="s">
        <v>86</v>
      </c>
      <c r="B191" s="188" t="s">
        <v>46</v>
      </c>
      <c r="C191" s="144">
        <v>5</v>
      </c>
      <c r="D191" s="2"/>
      <c r="E191" s="13"/>
      <c r="F191" s="19">
        <v>1</v>
      </c>
      <c r="G191" s="19">
        <f t="shared" si="22"/>
        <v>0</v>
      </c>
      <c r="H191" s="5"/>
      <c r="I191" s="5"/>
      <c r="J191" s="5"/>
      <c r="K191" s="229"/>
      <c r="L191" s="229"/>
      <c r="M191" s="53"/>
      <c r="N191" s="229"/>
    </row>
    <row r="192" spans="1:14" x14ac:dyDescent="0.2">
      <c r="A192" s="2" t="s">
        <v>87</v>
      </c>
      <c r="B192" s="188" t="s">
        <v>46</v>
      </c>
      <c r="C192" s="144">
        <v>5</v>
      </c>
      <c r="D192" s="2"/>
      <c r="E192" s="13"/>
      <c r="F192" s="19">
        <v>1</v>
      </c>
      <c r="G192" s="19">
        <f t="shared" si="22"/>
        <v>0</v>
      </c>
      <c r="H192" s="5"/>
      <c r="I192" s="5"/>
      <c r="J192" s="5"/>
      <c r="K192" s="229"/>
      <c r="L192" s="229"/>
      <c r="M192" s="53"/>
      <c r="N192" s="229"/>
    </row>
    <row r="193" spans="1:14" x14ac:dyDescent="0.2">
      <c r="A193" s="2" t="s">
        <v>88</v>
      </c>
      <c r="B193" s="188" t="s">
        <v>46</v>
      </c>
      <c r="C193" s="144">
        <v>5</v>
      </c>
      <c r="D193" s="2"/>
      <c r="E193" s="13"/>
      <c r="F193" s="19">
        <v>1</v>
      </c>
      <c r="G193" s="19">
        <f t="shared" si="22"/>
        <v>0</v>
      </c>
      <c r="H193" s="5"/>
      <c r="I193" s="5"/>
      <c r="J193" s="5"/>
      <c r="K193" s="229"/>
      <c r="L193" s="229"/>
      <c r="M193" s="53"/>
      <c r="N193" s="229"/>
    </row>
    <row r="194" spans="1:14" x14ac:dyDescent="0.2">
      <c r="A194" s="2" t="s">
        <v>89</v>
      </c>
      <c r="B194" s="188" t="s">
        <v>46</v>
      </c>
      <c r="C194" s="144">
        <v>5</v>
      </c>
      <c r="D194" s="2"/>
      <c r="E194" s="13"/>
      <c r="F194" s="19">
        <v>1</v>
      </c>
      <c r="G194" s="19">
        <f t="shared" si="22"/>
        <v>0</v>
      </c>
      <c r="H194" s="5"/>
      <c r="I194" s="5"/>
      <c r="J194" s="5"/>
      <c r="K194" s="229"/>
      <c r="L194" s="229"/>
      <c r="M194" s="53"/>
      <c r="N194" s="229"/>
    </row>
    <row r="195" spans="1:14" x14ac:dyDescent="0.2">
      <c r="A195" s="2" t="s">
        <v>90</v>
      </c>
      <c r="B195" s="188" t="s">
        <v>46</v>
      </c>
      <c r="C195" s="144">
        <v>5</v>
      </c>
      <c r="D195" s="2"/>
      <c r="E195" s="13"/>
      <c r="F195" s="19">
        <v>1</v>
      </c>
      <c r="G195" s="19">
        <f t="shared" si="22"/>
        <v>0</v>
      </c>
      <c r="H195" s="5"/>
      <c r="I195" s="5"/>
      <c r="J195" s="5"/>
      <c r="K195" s="229"/>
      <c r="L195" s="229"/>
      <c r="M195" s="53"/>
      <c r="N195" s="229"/>
    </row>
    <row r="196" spans="1:14" x14ac:dyDescent="0.2">
      <c r="A196" s="2" t="s">
        <v>91</v>
      </c>
      <c r="B196" s="188" t="s">
        <v>46</v>
      </c>
      <c r="C196" s="144">
        <v>5</v>
      </c>
      <c r="D196" s="2"/>
      <c r="E196" s="13"/>
      <c r="F196" s="19">
        <v>1</v>
      </c>
      <c r="G196" s="19">
        <f t="shared" si="22"/>
        <v>0</v>
      </c>
      <c r="H196" s="5"/>
      <c r="I196" s="5"/>
      <c r="J196" s="5"/>
      <c r="K196" s="229"/>
      <c r="L196" s="229"/>
      <c r="M196" s="53"/>
      <c r="N196" s="229"/>
    </row>
    <row r="197" spans="1:14" x14ac:dyDescent="0.2">
      <c r="A197" s="2" t="s">
        <v>92</v>
      </c>
      <c r="B197" s="188" t="s">
        <v>46</v>
      </c>
      <c r="C197" s="144">
        <v>5</v>
      </c>
      <c r="D197" s="2"/>
      <c r="E197" s="13"/>
      <c r="F197" s="19">
        <v>1</v>
      </c>
      <c r="G197" s="19">
        <f t="shared" si="22"/>
        <v>0</v>
      </c>
      <c r="H197" s="5"/>
      <c r="I197" s="5"/>
      <c r="J197" s="5"/>
      <c r="K197" s="229"/>
      <c r="L197" s="229"/>
      <c r="M197" s="53"/>
      <c r="N197" s="229"/>
    </row>
    <row r="198" spans="1:14" x14ac:dyDescent="0.2">
      <c r="A198" s="2" t="s">
        <v>93</v>
      </c>
      <c r="B198" s="188" t="s">
        <v>46</v>
      </c>
      <c r="C198" s="144">
        <v>5</v>
      </c>
      <c r="D198" s="2"/>
      <c r="E198" s="13"/>
      <c r="F198" s="19">
        <v>1</v>
      </c>
      <c r="G198" s="19">
        <f t="shared" si="22"/>
        <v>0</v>
      </c>
      <c r="H198" s="5"/>
      <c r="I198" s="5"/>
      <c r="J198" s="5"/>
      <c r="K198" s="229"/>
      <c r="L198" s="229"/>
      <c r="M198" s="53"/>
      <c r="N198" s="229"/>
    </row>
    <row r="199" spans="1:14" x14ac:dyDescent="0.2">
      <c r="A199" s="2" t="s">
        <v>94</v>
      </c>
      <c r="B199" s="188" t="s">
        <v>46</v>
      </c>
      <c r="C199" s="144">
        <v>5</v>
      </c>
      <c r="D199" s="2"/>
      <c r="E199" s="57">
        <v>6500</v>
      </c>
      <c r="F199" s="19">
        <v>1</v>
      </c>
      <c r="G199" s="19">
        <f t="shared" si="22"/>
        <v>0</v>
      </c>
      <c r="H199" s="5"/>
      <c r="I199" s="5"/>
      <c r="J199" s="5"/>
      <c r="K199" s="229"/>
      <c r="L199" s="229"/>
      <c r="M199" s="53"/>
      <c r="N199" s="229"/>
    </row>
    <row r="200" spans="1:14" x14ac:dyDescent="0.2">
      <c r="A200" s="2" t="s">
        <v>95</v>
      </c>
      <c r="B200" s="188" t="s">
        <v>46</v>
      </c>
      <c r="C200" s="144">
        <v>5</v>
      </c>
      <c r="D200" s="2"/>
      <c r="E200" s="13"/>
      <c r="F200" s="19">
        <v>1</v>
      </c>
      <c r="G200" s="19">
        <f t="shared" si="22"/>
        <v>0</v>
      </c>
      <c r="H200" s="5"/>
      <c r="I200" s="5"/>
      <c r="J200" s="5"/>
      <c r="K200" s="229"/>
      <c r="L200" s="229"/>
      <c r="M200" s="53"/>
      <c r="N200" s="229"/>
    </row>
    <row r="201" spans="1:14" x14ac:dyDescent="0.2">
      <c r="A201" s="2" t="s">
        <v>96</v>
      </c>
      <c r="B201" s="188" t="s">
        <v>46</v>
      </c>
      <c r="C201" s="144">
        <v>5</v>
      </c>
      <c r="D201" s="2"/>
      <c r="E201" s="13"/>
      <c r="F201" s="19">
        <v>1</v>
      </c>
      <c r="G201" s="19">
        <f t="shared" si="22"/>
        <v>0</v>
      </c>
      <c r="H201" s="5"/>
      <c r="I201" s="5"/>
      <c r="J201" s="5"/>
      <c r="K201" s="229"/>
      <c r="L201" s="229"/>
      <c r="M201" s="53"/>
      <c r="N201" s="229"/>
    </row>
    <row r="202" spans="1:14" x14ac:dyDescent="0.2">
      <c r="A202" s="2" t="s">
        <v>97</v>
      </c>
      <c r="B202" s="188" t="s">
        <v>46</v>
      </c>
      <c r="C202" s="144">
        <v>5</v>
      </c>
      <c r="D202" s="2"/>
      <c r="E202" s="13"/>
      <c r="F202" s="19">
        <v>1</v>
      </c>
      <c r="G202" s="19">
        <f t="shared" si="22"/>
        <v>0</v>
      </c>
      <c r="H202" s="5"/>
      <c r="I202" s="5"/>
      <c r="J202" s="5"/>
      <c r="K202" s="229"/>
      <c r="L202" s="229"/>
      <c r="M202" s="53"/>
      <c r="N202" s="229"/>
    </row>
    <row r="203" spans="1:14" x14ac:dyDescent="0.2">
      <c r="A203" s="2" t="s">
        <v>98</v>
      </c>
      <c r="B203" s="188" t="s">
        <v>46</v>
      </c>
      <c r="C203" s="144">
        <v>5</v>
      </c>
      <c r="D203" s="2"/>
      <c r="E203" s="13"/>
      <c r="F203" s="19">
        <v>1</v>
      </c>
      <c r="G203" s="19">
        <f t="shared" si="22"/>
        <v>0</v>
      </c>
      <c r="H203" s="5"/>
      <c r="I203" s="5"/>
      <c r="J203" s="5"/>
      <c r="K203" s="229"/>
      <c r="L203" s="229"/>
      <c r="M203" s="53"/>
      <c r="N203" s="229"/>
    </row>
    <row r="204" spans="1:14" x14ac:dyDescent="0.2">
      <c r="A204" s="2" t="s">
        <v>99</v>
      </c>
      <c r="B204" s="188" t="s">
        <v>46</v>
      </c>
      <c r="C204" s="144">
        <v>5</v>
      </c>
      <c r="D204" s="2"/>
      <c r="E204" s="13"/>
      <c r="F204" s="19">
        <v>1</v>
      </c>
      <c r="G204" s="19">
        <f t="shared" si="22"/>
        <v>0</v>
      </c>
      <c r="H204" s="5"/>
      <c r="I204" s="5"/>
      <c r="J204" s="5"/>
      <c r="K204" s="229"/>
      <c r="L204" s="229"/>
      <c r="M204" s="53"/>
      <c r="N204" s="229"/>
    </row>
    <row r="205" spans="1:14" x14ac:dyDescent="0.2">
      <c r="A205" s="2" t="s">
        <v>100</v>
      </c>
      <c r="B205" s="188" t="s">
        <v>46</v>
      </c>
      <c r="C205" s="144">
        <v>5</v>
      </c>
      <c r="D205" s="2"/>
      <c r="E205" s="13"/>
      <c r="F205" s="19">
        <v>1</v>
      </c>
      <c r="G205" s="19">
        <f t="shared" si="22"/>
        <v>0</v>
      </c>
      <c r="H205" s="5"/>
      <c r="I205" s="5"/>
      <c r="J205" s="5"/>
      <c r="K205" s="229"/>
      <c r="L205" s="229"/>
      <c r="M205" s="53"/>
      <c r="N205" s="229"/>
    </row>
    <row r="206" spans="1:14" x14ac:dyDescent="0.2">
      <c r="A206" s="2" t="s">
        <v>101</v>
      </c>
      <c r="B206" s="188" t="s">
        <v>46</v>
      </c>
      <c r="C206" s="144">
        <v>5</v>
      </c>
      <c r="D206" s="2"/>
      <c r="E206" s="13"/>
      <c r="F206" s="19">
        <v>1</v>
      </c>
      <c r="G206" s="19">
        <f t="shared" si="22"/>
        <v>0</v>
      </c>
      <c r="H206" s="5"/>
      <c r="I206" s="5"/>
      <c r="J206" s="5"/>
      <c r="K206" s="229"/>
      <c r="L206" s="229"/>
      <c r="M206" s="53"/>
      <c r="N206" s="229"/>
    </row>
    <row r="207" spans="1:14" x14ac:dyDescent="0.2">
      <c r="A207" s="2" t="s">
        <v>102</v>
      </c>
      <c r="B207" s="188" t="s">
        <v>46</v>
      </c>
      <c r="C207" s="144">
        <v>5</v>
      </c>
      <c r="D207" s="2"/>
      <c r="E207" s="13"/>
      <c r="F207" s="19">
        <v>1</v>
      </c>
      <c r="G207" s="19">
        <f t="shared" si="22"/>
        <v>0</v>
      </c>
      <c r="H207" s="5"/>
      <c r="I207" s="5"/>
      <c r="J207" s="5"/>
      <c r="K207" s="229"/>
      <c r="L207" s="229"/>
      <c r="M207" s="53"/>
      <c r="N207" s="229"/>
    </row>
    <row r="208" spans="1:14" x14ac:dyDescent="0.2">
      <c r="A208" s="2" t="s">
        <v>103</v>
      </c>
      <c r="B208" s="188" t="s">
        <v>46</v>
      </c>
      <c r="C208" s="144">
        <v>5</v>
      </c>
      <c r="D208" s="2"/>
      <c r="E208" s="13"/>
      <c r="F208" s="19">
        <v>1</v>
      </c>
      <c r="G208" s="19">
        <f t="shared" si="22"/>
        <v>0</v>
      </c>
      <c r="H208" s="5"/>
      <c r="I208" s="5"/>
      <c r="J208" s="5"/>
      <c r="K208" s="229"/>
      <c r="L208" s="229"/>
      <c r="M208" s="53"/>
      <c r="N208" s="229"/>
    </row>
    <row r="209" spans="1:14" x14ac:dyDescent="0.2">
      <c r="A209" s="2" t="s">
        <v>104</v>
      </c>
      <c r="B209" s="188" t="s">
        <v>46</v>
      </c>
      <c r="C209" s="144">
        <v>5</v>
      </c>
      <c r="D209" s="2"/>
      <c r="E209" s="13"/>
      <c r="F209" s="19">
        <v>1</v>
      </c>
      <c r="G209" s="19">
        <f t="shared" si="22"/>
        <v>0</v>
      </c>
      <c r="H209" s="5"/>
      <c r="I209" s="5"/>
      <c r="J209" s="5"/>
      <c r="K209" s="229"/>
      <c r="L209" s="229"/>
      <c r="M209" s="53"/>
      <c r="N209" s="229"/>
    </row>
    <row r="210" spans="1:14" x14ac:dyDescent="0.2">
      <c r="A210" s="2"/>
      <c r="B210" s="2"/>
      <c r="C210" s="2"/>
      <c r="D210" s="2"/>
      <c r="E210" s="13"/>
      <c r="F210" s="19"/>
      <c r="G210" s="3"/>
      <c r="H210" s="5"/>
      <c r="I210" s="5"/>
      <c r="J210" s="5"/>
      <c r="K210" s="235"/>
      <c r="L210" s="86"/>
      <c r="M210" s="3"/>
      <c r="N210" s="3"/>
    </row>
    <row r="211" spans="1:14" ht="13.5" thickBot="1" x14ac:dyDescent="0.25">
      <c r="A211" s="18"/>
      <c r="B211" s="18"/>
      <c r="C211" s="18"/>
      <c r="D211" s="18"/>
      <c r="E211" s="18"/>
      <c r="F211" s="82"/>
      <c r="G211" s="18"/>
      <c r="H211" s="48"/>
      <c r="I211" s="48"/>
      <c r="J211" s="48"/>
      <c r="K211" s="246"/>
      <c r="L211" s="40"/>
      <c r="M211" s="18"/>
      <c r="N211" s="18"/>
    </row>
    <row r="212" spans="1:14" ht="27" customHeight="1" thickTop="1" x14ac:dyDescent="0.2">
      <c r="A212" s="1"/>
      <c r="B212" s="297" t="s">
        <v>159</v>
      </c>
      <c r="C212" s="298"/>
      <c r="D212"/>
      <c r="E212" s="39"/>
      <c r="L212" s="25"/>
    </row>
    <row r="213" spans="1:14" x14ac:dyDescent="0.2">
      <c r="A213"/>
      <c r="B213" s="299"/>
      <c r="C213"/>
      <c r="D213"/>
      <c r="E213" s="39"/>
      <c r="L213" s="25"/>
    </row>
    <row r="214" spans="1:14" x14ac:dyDescent="0.2">
      <c r="A214" s="79" t="s">
        <v>169</v>
      </c>
      <c r="B214" s="299"/>
      <c r="C214"/>
      <c r="D214"/>
      <c r="E214" s="39"/>
      <c r="L214" s="25"/>
    </row>
    <row r="215" spans="1:14" x14ac:dyDescent="0.2">
      <c r="A215" s="78" t="s">
        <v>171</v>
      </c>
      <c r="B215" s="299"/>
      <c r="C215"/>
      <c r="D215"/>
      <c r="E215" s="39"/>
      <c r="L215" s="25"/>
    </row>
    <row r="216" spans="1:14" x14ac:dyDescent="0.2">
      <c r="L216" s="25"/>
    </row>
    <row r="217" spans="1:14" x14ac:dyDescent="0.2">
      <c r="A217" s="15" t="s">
        <v>172</v>
      </c>
      <c r="L217" s="25"/>
    </row>
    <row r="218" spans="1:14" x14ac:dyDescent="0.2">
      <c r="A218" s="15" t="s">
        <v>184</v>
      </c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2:C212"/>
    <mergeCell ref="B213:B215"/>
  </mergeCells>
  <phoneticPr fontId="1" type="noConversion"/>
  <conditionalFormatting sqref="H5:K5">
    <cfRule type="cellIs" dxfId="293" priority="142" operator="lessThan">
      <formula>6.5</formula>
    </cfRule>
    <cfRule type="cellIs" dxfId="292" priority="143" operator="greaterThan">
      <formula>8</formula>
    </cfRule>
  </conditionalFormatting>
  <conditionalFormatting sqref="H32:K32">
    <cfRule type="containsText" dxfId="291" priority="140" stopIfTrue="1" operator="containsText" text="&lt;">
      <formula>NOT(ISERROR(SEARCH("&lt;",H32)))</formula>
    </cfRule>
    <cfRule type="cellIs" dxfId="290" priority="141" operator="greaterThan">
      <formula>$E$32</formula>
    </cfRule>
  </conditionalFormatting>
  <conditionalFormatting sqref="H25:K25">
    <cfRule type="containsText" dxfId="289" priority="138" stopIfTrue="1" operator="containsText" text="&lt;">
      <formula>NOT(ISERROR(SEARCH("&lt;",H25)))</formula>
    </cfRule>
    <cfRule type="cellIs" dxfId="288" priority="139" operator="greaterThan">
      <formula>$E$25</formula>
    </cfRule>
  </conditionalFormatting>
  <conditionalFormatting sqref="H23:K23">
    <cfRule type="containsText" dxfId="287" priority="136" stopIfTrue="1" operator="containsText" text="&lt;">
      <formula>NOT(ISERROR(SEARCH("&lt;",H23)))</formula>
    </cfRule>
    <cfRule type="cellIs" dxfId="286" priority="137" operator="greaterThan">
      <formula>$E$23</formula>
    </cfRule>
  </conditionalFormatting>
  <conditionalFormatting sqref="H18:K18">
    <cfRule type="containsText" dxfId="285" priority="134" stopIfTrue="1" operator="containsText" text="&lt;">
      <formula>NOT(ISERROR(SEARCH("&lt;",H18)))</formula>
    </cfRule>
    <cfRule type="cellIs" dxfId="284" priority="135" operator="greaterThan">
      <formula>$E$18</formula>
    </cfRule>
  </conditionalFormatting>
  <conditionalFormatting sqref="K63">
    <cfRule type="cellIs" dxfId="283" priority="131" operator="greaterThan">
      <formula>$E$63</formula>
    </cfRule>
  </conditionalFormatting>
  <conditionalFormatting sqref="K64">
    <cfRule type="cellIs" dxfId="282" priority="130" operator="greaterThan">
      <formula>$E$64</formula>
    </cfRule>
  </conditionalFormatting>
  <conditionalFormatting sqref="K66">
    <cfRule type="cellIs" dxfId="281" priority="129" operator="greaterThan">
      <formula>$E$66</formula>
    </cfRule>
  </conditionalFormatting>
  <conditionalFormatting sqref="K67">
    <cfRule type="cellIs" dxfId="280" priority="128" operator="greaterThan">
      <formula>$E$67</formula>
    </cfRule>
  </conditionalFormatting>
  <conditionalFormatting sqref="K69">
    <cfRule type="cellIs" dxfId="279" priority="127" operator="greaterThan">
      <formula>$E$69</formula>
    </cfRule>
  </conditionalFormatting>
  <conditionalFormatting sqref="K70">
    <cfRule type="cellIs" dxfId="278" priority="126" operator="greaterThan">
      <formula>$E$70</formula>
    </cfRule>
  </conditionalFormatting>
  <conditionalFormatting sqref="K71">
    <cfRule type="cellIs" dxfId="277" priority="125" operator="greaterThan">
      <formula>$E$71</formula>
    </cfRule>
  </conditionalFormatting>
  <conditionalFormatting sqref="K72">
    <cfRule type="cellIs" dxfId="276" priority="124" operator="greaterThan">
      <formula>$E$72</formula>
    </cfRule>
  </conditionalFormatting>
  <conditionalFormatting sqref="K75">
    <cfRule type="cellIs" dxfId="275" priority="123" operator="greaterThan">
      <formula>$E$75</formula>
    </cfRule>
  </conditionalFormatting>
  <conditionalFormatting sqref="K162 N162 K165:L173 N165:N173 K176:L179 N176:N179">
    <cfRule type="cellIs" dxfId="274" priority="122" operator="greaterThan">
      <formula>$E$162</formula>
    </cfRule>
  </conditionalFormatting>
  <conditionalFormatting sqref="K63:K83 K162 K112:K113 K107:K110 K97 K86:K94 K100:K104 K165:K173 K176:K211 K122:K160 L143:L160 N143:N160">
    <cfRule type="containsText" priority="121" stopIfTrue="1" operator="containsText" text="&lt;">
      <formula>NOT(ISERROR(SEARCH("&lt;",K63)))</formula>
    </cfRule>
  </conditionalFormatting>
  <conditionalFormatting sqref="K20">
    <cfRule type="containsText" priority="119" stopIfTrue="1" operator="containsText" text="&lt;">
      <formula>NOT(ISERROR(SEARCH("&lt;",K20)))</formula>
    </cfRule>
    <cfRule type="cellIs" dxfId="273" priority="120" operator="greaterThan">
      <formula>$E$20</formula>
    </cfRule>
  </conditionalFormatting>
  <conditionalFormatting sqref="K114 K121">
    <cfRule type="containsText" priority="92" stopIfTrue="1" operator="containsText" text="&lt;">
      <formula>NOT(ISERROR(SEARCH("&lt;",K114)))</formula>
    </cfRule>
  </conditionalFormatting>
  <conditionalFormatting sqref="K111">
    <cfRule type="containsText" priority="90" stopIfTrue="1" operator="containsText" text="&lt;">
      <formula>NOT(ISERROR(SEARCH("&lt;",K111)))</formula>
    </cfRule>
  </conditionalFormatting>
  <conditionalFormatting sqref="L180:N181">
    <cfRule type="containsText" priority="89" stopIfTrue="1" operator="containsText" text="&lt;">
      <formula>NOT(ISERROR(SEARCH("&lt;",L180)))</formula>
    </cfRule>
  </conditionalFormatting>
  <conditionalFormatting sqref="L141:N142">
    <cfRule type="containsText" priority="88" stopIfTrue="1" operator="containsText" text="&lt;">
      <formula>NOT(ISERROR(SEARCH("&lt;",L141)))</formula>
    </cfRule>
  </conditionalFormatting>
  <conditionalFormatting sqref="L122:N122">
    <cfRule type="containsText" priority="87" stopIfTrue="1" operator="containsText" text="&lt;">
      <formula>NOT(ISERROR(SEARCH("&lt;",L122)))</formula>
    </cfRule>
  </conditionalFormatting>
  <conditionalFormatting sqref="L121:N121">
    <cfRule type="containsText" priority="86" stopIfTrue="1" operator="containsText" text="&lt;">
      <formula>NOT(ISERROR(SEARCH("&lt;",L121)))</formula>
    </cfRule>
  </conditionalFormatting>
  <conditionalFormatting sqref="L114:N114">
    <cfRule type="containsText" priority="85" stopIfTrue="1" operator="containsText" text="&lt;">
      <formula>NOT(ISERROR(SEARCH("&lt;",L114)))</formula>
    </cfRule>
  </conditionalFormatting>
  <conditionalFormatting sqref="L111:N111">
    <cfRule type="containsText" priority="84" stopIfTrue="1" operator="containsText" text="&lt;">
      <formula>NOT(ISERROR(SEARCH("&lt;",L111)))</formula>
    </cfRule>
  </conditionalFormatting>
  <conditionalFormatting sqref="L73:N74">
    <cfRule type="containsText" priority="83" stopIfTrue="1" operator="containsText" text="&lt;">
      <formula>NOT(ISERROR(SEARCH("&lt;",L73)))</formula>
    </cfRule>
  </conditionalFormatting>
  <conditionalFormatting sqref="L176:L179 N162 N176:N179 L165:L173 N165:N173">
    <cfRule type="containsText" priority="74" stopIfTrue="1" operator="containsText" text="&lt;">
      <formula>NOT(ISERROR(SEARCH("&lt;",L162)))</formula>
    </cfRule>
  </conditionalFormatting>
  <conditionalFormatting sqref="L163:N164">
    <cfRule type="containsText" priority="61" stopIfTrue="1" operator="containsText" text="&lt;">
      <formula>NOT(ISERROR(SEARCH("&lt;",L163)))</formula>
    </cfRule>
  </conditionalFormatting>
  <conditionalFormatting sqref="L112:N112">
    <cfRule type="containsText" priority="72" stopIfTrue="1" operator="containsText" text="&lt;">
      <formula>NOT(ISERROR(SEARCH("&lt;",L112)))</formula>
    </cfRule>
  </conditionalFormatting>
  <conditionalFormatting sqref="K84:K85">
    <cfRule type="containsText" priority="70" stopIfTrue="1" operator="containsText" text="&lt;">
      <formula>NOT(ISERROR(SEARCH("&lt;",K84)))</formula>
    </cfRule>
  </conditionalFormatting>
  <conditionalFormatting sqref="L84:N85">
    <cfRule type="containsText" priority="69" stopIfTrue="1" operator="containsText" text="&lt;">
      <formula>NOT(ISERROR(SEARCH("&lt;",L84)))</formula>
    </cfRule>
  </conditionalFormatting>
  <conditionalFormatting sqref="L105:N106">
    <cfRule type="containsText" priority="67" stopIfTrue="1" operator="containsText" text="&lt;">
      <formula>NOT(ISERROR(SEARCH("&lt;",L105)))</formula>
    </cfRule>
  </conditionalFormatting>
  <conditionalFormatting sqref="K105:K106">
    <cfRule type="containsText" priority="68" stopIfTrue="1" operator="containsText" text="&lt;">
      <formula>NOT(ISERROR(SEARCH("&lt;",K105)))</formula>
    </cfRule>
  </conditionalFormatting>
  <conditionalFormatting sqref="K95:K96">
    <cfRule type="containsText" priority="66" stopIfTrue="1" operator="containsText" text="&lt;">
      <formula>NOT(ISERROR(SEARCH("&lt;",K95)))</formula>
    </cfRule>
  </conditionalFormatting>
  <conditionalFormatting sqref="L95:N96">
    <cfRule type="containsText" priority="65" stopIfTrue="1" operator="containsText" text="&lt;">
      <formula>NOT(ISERROR(SEARCH("&lt;",L95)))</formula>
    </cfRule>
  </conditionalFormatting>
  <conditionalFormatting sqref="K98:K99">
    <cfRule type="containsText" priority="64" stopIfTrue="1" operator="containsText" text="&lt;">
      <formula>NOT(ISERROR(SEARCH("&lt;",K98)))</formula>
    </cfRule>
  </conditionalFormatting>
  <conditionalFormatting sqref="L98:N99">
    <cfRule type="containsText" priority="63" stopIfTrue="1" operator="containsText" text="&lt;">
      <formula>NOT(ISERROR(SEARCH("&lt;",L98)))</formula>
    </cfRule>
  </conditionalFormatting>
  <conditionalFormatting sqref="K163:K164">
    <cfRule type="containsText" priority="62" stopIfTrue="1" operator="containsText" text="&lt;">
      <formula>NOT(ISERROR(SEARCH("&lt;",K163)))</formula>
    </cfRule>
  </conditionalFormatting>
  <conditionalFormatting sqref="K174:K175">
    <cfRule type="containsText" priority="58" stopIfTrue="1" operator="containsText" text="&lt;">
      <formula>NOT(ISERROR(SEARCH("&lt;",K174)))</formula>
    </cfRule>
  </conditionalFormatting>
  <conditionalFormatting sqref="L174:N175">
    <cfRule type="containsText" priority="57" stopIfTrue="1" operator="containsText" text="&lt;">
      <formula>NOT(ISERROR(SEARCH("&lt;",L174)))</formula>
    </cfRule>
  </conditionalFormatting>
  <conditionalFormatting sqref="N64">
    <cfRule type="containsText" priority="30" stopIfTrue="1" operator="containsText" text="&lt;">
      <formula>NOT(ISERROR(SEARCH("&lt;",N64)))</formula>
    </cfRule>
  </conditionalFormatting>
  <conditionalFormatting sqref="L165:L173">
    <cfRule type="containsText" priority="40" stopIfTrue="1" operator="containsText" text="&lt;">
      <formula>NOT(ISERROR(SEARCH("&lt;",L165)))</formula>
    </cfRule>
  </conditionalFormatting>
  <conditionalFormatting sqref="N165:N173">
    <cfRule type="containsText" priority="39" stopIfTrue="1" operator="containsText" text="&lt;">
      <formula>NOT(ISERROR(SEARCH("&lt;",N165)))</formula>
    </cfRule>
  </conditionalFormatting>
  <conditionalFormatting sqref="L176:L179">
    <cfRule type="containsText" priority="38" stopIfTrue="1" operator="containsText" text="&lt;">
      <formula>NOT(ISERROR(SEARCH("&lt;",L176)))</formula>
    </cfRule>
  </conditionalFormatting>
  <conditionalFormatting sqref="N176:N179">
    <cfRule type="containsText" priority="37" stopIfTrue="1" operator="containsText" text="&lt;">
      <formula>NOT(ISERROR(SEARCH("&lt;",N176)))</formula>
    </cfRule>
  </conditionalFormatting>
  <conditionalFormatting sqref="N182:N209">
    <cfRule type="containsText" priority="1" stopIfTrue="1" operator="containsText" text="&lt;">
      <formula>NOT(ISERROR(SEARCH("&lt;",N182)))</formula>
    </cfRule>
  </conditionalFormatting>
  <conditionalFormatting sqref="L64">
    <cfRule type="cellIs" dxfId="272" priority="33" operator="greaterThan">
      <formula>$E$64</formula>
    </cfRule>
  </conditionalFormatting>
  <conditionalFormatting sqref="L64">
    <cfRule type="containsText" priority="32" stopIfTrue="1" operator="containsText" text="&lt;">
      <formula>NOT(ISERROR(SEARCH("&lt;",L64)))</formula>
    </cfRule>
  </conditionalFormatting>
  <conditionalFormatting sqref="N64">
    <cfRule type="cellIs" dxfId="271" priority="31" operator="greaterThan">
      <formula>$E$64</formula>
    </cfRule>
  </conditionalFormatting>
  <conditionalFormatting sqref="L75">
    <cfRule type="cellIs" dxfId="270" priority="25" operator="greaterThan">
      <formula>$E$75</formula>
    </cfRule>
  </conditionalFormatting>
  <conditionalFormatting sqref="L75:L83">
    <cfRule type="containsText" priority="24" stopIfTrue="1" operator="containsText" text="&lt;">
      <formula>NOT(ISERROR(SEARCH("&lt;",L75)))</formula>
    </cfRule>
  </conditionalFormatting>
  <conditionalFormatting sqref="N75">
    <cfRule type="cellIs" dxfId="269" priority="23" operator="greaterThan">
      <formula>$E$75</formula>
    </cfRule>
  </conditionalFormatting>
  <conditionalFormatting sqref="N75:N83">
    <cfRule type="containsText" priority="22" stopIfTrue="1" operator="containsText" text="&lt;">
      <formula>NOT(ISERROR(SEARCH("&lt;",N75)))</formula>
    </cfRule>
  </conditionalFormatting>
  <conditionalFormatting sqref="L86:L94">
    <cfRule type="containsText" priority="21" stopIfTrue="1" operator="containsText" text="&lt;">
      <formula>NOT(ISERROR(SEARCH("&lt;",L86)))</formula>
    </cfRule>
  </conditionalFormatting>
  <conditionalFormatting sqref="N86:N94">
    <cfRule type="containsText" priority="20" stopIfTrue="1" operator="containsText" text="&lt;">
      <formula>NOT(ISERROR(SEARCH("&lt;",N86)))</formula>
    </cfRule>
  </conditionalFormatting>
  <conditionalFormatting sqref="L97">
    <cfRule type="containsText" priority="19" stopIfTrue="1" operator="containsText" text="&lt;">
      <formula>NOT(ISERROR(SEARCH("&lt;",L97)))</formula>
    </cfRule>
  </conditionalFormatting>
  <conditionalFormatting sqref="N97">
    <cfRule type="containsText" priority="18" stopIfTrue="1" operator="containsText" text="&lt;">
      <formula>NOT(ISERROR(SEARCH("&lt;",N97)))</formula>
    </cfRule>
  </conditionalFormatting>
  <conditionalFormatting sqref="L100:L104">
    <cfRule type="containsText" priority="17" stopIfTrue="1" operator="containsText" text="&lt;">
      <formula>NOT(ISERROR(SEARCH("&lt;",L100)))</formula>
    </cfRule>
  </conditionalFormatting>
  <conditionalFormatting sqref="N100:N104">
    <cfRule type="containsText" priority="16" stopIfTrue="1" operator="containsText" text="&lt;">
      <formula>NOT(ISERROR(SEARCH("&lt;",N100)))</formula>
    </cfRule>
  </conditionalFormatting>
  <conditionalFormatting sqref="L107:L110">
    <cfRule type="containsText" priority="15" stopIfTrue="1" operator="containsText" text="&lt;">
      <formula>NOT(ISERROR(SEARCH("&lt;",L107)))</formula>
    </cfRule>
  </conditionalFormatting>
  <conditionalFormatting sqref="N107:N110">
    <cfRule type="containsText" priority="14" stopIfTrue="1" operator="containsText" text="&lt;">
      <formula>NOT(ISERROR(SEARCH("&lt;",N107)))</formula>
    </cfRule>
  </conditionalFormatting>
  <conditionalFormatting sqref="L113">
    <cfRule type="containsText" priority="13" stopIfTrue="1" operator="containsText" text="&lt;">
      <formula>NOT(ISERROR(SEARCH("&lt;",L113)))</formula>
    </cfRule>
  </conditionalFormatting>
  <conditionalFormatting sqref="N113">
    <cfRule type="containsText" priority="12" stopIfTrue="1" operator="containsText" text="&lt;">
      <formula>NOT(ISERROR(SEARCH("&lt;",N113)))</formula>
    </cfRule>
  </conditionalFormatting>
  <conditionalFormatting sqref="L123:L140">
    <cfRule type="containsText" priority="11" stopIfTrue="1" operator="containsText" text="&lt;">
      <formula>NOT(ISERROR(SEARCH("&lt;",L123)))</formula>
    </cfRule>
  </conditionalFormatting>
  <conditionalFormatting sqref="N123:N140">
    <cfRule type="containsText" priority="10" stopIfTrue="1" operator="containsText" text="&lt;">
      <formula>NOT(ISERROR(SEARCH("&lt;",N123)))</formula>
    </cfRule>
  </conditionalFormatting>
  <conditionalFormatting sqref="L162">
    <cfRule type="cellIs" dxfId="268" priority="9" operator="greaterThan">
      <formula>$E$162</formula>
    </cfRule>
  </conditionalFormatting>
  <conditionalFormatting sqref="L162">
    <cfRule type="containsText" priority="8" stopIfTrue="1" operator="containsText" text="&lt;">
      <formula>NOT(ISERROR(SEARCH("&lt;",L162)))</formula>
    </cfRule>
  </conditionalFormatting>
  <conditionalFormatting sqref="N162">
    <cfRule type="containsText" priority="7" stopIfTrue="1" operator="containsText" text="&lt;">
      <formula>NOT(ISERROR(SEARCH("&lt;",N162)))</formula>
    </cfRule>
  </conditionalFormatting>
  <conditionalFormatting sqref="L165:L173">
    <cfRule type="containsText" priority="6" stopIfTrue="1" operator="containsText" text="&lt;">
      <formula>NOT(ISERROR(SEARCH("&lt;",L165)))</formula>
    </cfRule>
  </conditionalFormatting>
  <conditionalFormatting sqref="N165:N173">
    <cfRule type="containsText" priority="5" stopIfTrue="1" operator="containsText" text="&lt;">
      <formula>NOT(ISERROR(SEARCH("&lt;",N165)))</formula>
    </cfRule>
  </conditionalFormatting>
  <conditionalFormatting sqref="L176:L179">
    <cfRule type="containsText" priority="4" stopIfTrue="1" operator="containsText" text="&lt;">
      <formula>NOT(ISERROR(SEARCH("&lt;",L176)))</formula>
    </cfRule>
  </conditionalFormatting>
  <conditionalFormatting sqref="N176:N179">
    <cfRule type="containsText" priority="3" stopIfTrue="1" operator="containsText" text="&lt;">
      <formula>NOT(ISERROR(SEARCH("&lt;",N176)))</formula>
    </cfRule>
  </conditionalFormatting>
  <conditionalFormatting sqref="L182:L209">
    <cfRule type="containsText" priority="2" stopIfTrue="1" operator="containsText" text="&lt;">
      <formula>NOT(ISERROR(SEARCH("&lt;",L182)))</formula>
    </cfRule>
  </conditionalFormatting>
  <pageMargins left="0.75" right="0.75" top="1" bottom="1" header="0.5" footer="0.5"/>
  <pageSetup paperSize="8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1"/>
  <sheetViews>
    <sheetView tabSelected="1" zoomScaleNormal="100" workbookViewId="0">
      <pane xSplit="1" topLeftCell="D1" activePane="topRight" state="frozen"/>
      <selection pane="topRight" activeCell="A218" sqref="A218"/>
    </sheetView>
  </sheetViews>
  <sheetFormatPr defaultRowHeight="12.75" x14ac:dyDescent="0.2"/>
  <cols>
    <col min="1" max="1" width="37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6.710937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25" customWidth="1"/>
  </cols>
  <sheetData>
    <row r="1" spans="1:14" ht="39" customHeight="1" x14ac:dyDescent="0.2">
      <c r="A1" s="17" t="s">
        <v>138</v>
      </c>
      <c r="B1" s="17" t="s">
        <v>12</v>
      </c>
      <c r="C1" s="17" t="s">
        <v>13</v>
      </c>
      <c r="D1" s="75" t="s">
        <v>168</v>
      </c>
      <c r="E1" s="75" t="s">
        <v>173</v>
      </c>
      <c r="F1" s="75" t="s">
        <v>152</v>
      </c>
      <c r="G1" s="75" t="s">
        <v>129</v>
      </c>
      <c r="H1" s="17" t="s">
        <v>151</v>
      </c>
      <c r="I1" s="17" t="s">
        <v>151</v>
      </c>
      <c r="J1" s="17"/>
      <c r="K1" s="245"/>
      <c r="L1" s="242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>
        <v>42487</v>
      </c>
      <c r="J2" s="70"/>
      <c r="K2" s="232"/>
      <c r="L2" s="84"/>
      <c r="M2" s="50"/>
      <c r="N2" s="50"/>
    </row>
    <row r="3" spans="1:14" x14ac:dyDescent="0.2">
      <c r="A3" s="6"/>
      <c r="B3" s="6"/>
      <c r="C3" s="6"/>
      <c r="D3" s="6"/>
      <c r="E3" s="16"/>
      <c r="F3" s="80"/>
      <c r="G3" s="6"/>
      <c r="H3" s="17" t="s">
        <v>157</v>
      </c>
      <c r="I3" s="17" t="s">
        <v>157</v>
      </c>
      <c r="J3" s="17"/>
      <c r="K3" s="233"/>
      <c r="L3" s="85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34"/>
      <c r="L4" s="85"/>
      <c r="M4" s="9"/>
      <c r="N4" s="9"/>
    </row>
    <row r="5" spans="1:14" x14ac:dyDescent="0.2">
      <c r="A5" s="2" t="s">
        <v>14</v>
      </c>
      <c r="B5" s="184" t="s">
        <v>15</v>
      </c>
      <c r="C5" s="176">
        <v>0.01</v>
      </c>
      <c r="D5" s="2">
        <v>6.5</v>
      </c>
      <c r="E5" s="32">
        <v>8</v>
      </c>
      <c r="F5" s="19">
        <v>4</v>
      </c>
      <c r="G5" s="19">
        <f t="shared" ref="G5" si="0">COUNTA(H5:K5)</f>
        <v>2</v>
      </c>
      <c r="H5" s="5">
        <v>7.51</v>
      </c>
      <c r="I5" s="5">
        <v>7.62</v>
      </c>
      <c r="J5" s="45"/>
      <c r="K5" s="235"/>
      <c r="L5" s="86">
        <f>MIN(H5:K5)</f>
        <v>7.51</v>
      </c>
      <c r="M5" s="45">
        <f>AVERAGE(H5:K5)</f>
        <v>7.5649999999999995</v>
      </c>
      <c r="N5" s="5">
        <f>MAX(H5:K5)</f>
        <v>7.62</v>
      </c>
    </row>
    <row r="6" spans="1:14" x14ac:dyDescent="0.2">
      <c r="A6" s="2" t="s">
        <v>149</v>
      </c>
      <c r="B6" s="184" t="s">
        <v>130</v>
      </c>
      <c r="C6" s="176">
        <v>1</v>
      </c>
      <c r="D6" s="2"/>
      <c r="E6" s="5"/>
      <c r="F6" s="19">
        <v>0</v>
      </c>
      <c r="G6" s="19"/>
      <c r="I6" s="5"/>
      <c r="J6" s="5"/>
      <c r="K6" s="235"/>
      <c r="L6" s="86"/>
      <c r="M6" s="45"/>
      <c r="N6" s="5"/>
    </row>
    <row r="7" spans="1:14" x14ac:dyDescent="0.2">
      <c r="A7" s="2" t="s">
        <v>18</v>
      </c>
      <c r="B7" s="184" t="s">
        <v>17</v>
      </c>
      <c r="C7" s="176">
        <v>1</v>
      </c>
      <c r="D7" s="2"/>
      <c r="E7" s="5"/>
      <c r="F7" s="74">
        <v>4</v>
      </c>
      <c r="G7" s="19">
        <f>COUNTA(H7:K7)</f>
        <v>2</v>
      </c>
      <c r="H7" s="53" t="s">
        <v>250</v>
      </c>
      <c r="I7" s="53" t="s">
        <v>250</v>
      </c>
      <c r="J7" s="53"/>
      <c r="K7" s="229"/>
      <c r="L7" s="86" t="s">
        <v>250</v>
      </c>
      <c r="M7" s="45" t="s">
        <v>243</v>
      </c>
      <c r="N7" s="5" t="s">
        <v>250</v>
      </c>
    </row>
    <row r="8" spans="1:14" x14ac:dyDescent="0.2">
      <c r="A8" s="2" t="s">
        <v>19</v>
      </c>
      <c r="B8" s="184" t="s">
        <v>17</v>
      </c>
      <c r="C8" s="176">
        <v>1</v>
      </c>
      <c r="D8" s="2"/>
      <c r="E8" s="5"/>
      <c r="F8" s="19">
        <v>4</v>
      </c>
      <c r="G8" s="19">
        <f t="shared" ref="G8:G19" si="1">COUNTA(H8:K8)</f>
        <v>2</v>
      </c>
      <c r="H8" s="53" t="s">
        <v>161</v>
      </c>
      <c r="I8" s="53" t="s">
        <v>161</v>
      </c>
      <c r="J8" s="53"/>
      <c r="K8" s="229"/>
      <c r="L8" s="87" t="s">
        <v>161</v>
      </c>
      <c r="M8" s="54" t="s">
        <v>243</v>
      </c>
      <c r="N8" s="53" t="s">
        <v>161</v>
      </c>
    </row>
    <row r="9" spans="1:14" x14ac:dyDescent="0.2">
      <c r="A9" s="2" t="s">
        <v>20</v>
      </c>
      <c r="B9" s="184" t="s">
        <v>17</v>
      </c>
      <c r="C9" s="176">
        <v>1</v>
      </c>
      <c r="D9" s="2"/>
      <c r="E9" s="5"/>
      <c r="F9" s="19">
        <v>4</v>
      </c>
      <c r="G9" s="19">
        <f t="shared" si="1"/>
        <v>2</v>
      </c>
      <c r="H9" s="53" t="s">
        <v>161</v>
      </c>
      <c r="I9" s="53" t="s">
        <v>161</v>
      </c>
      <c r="J9" s="53"/>
      <c r="K9" s="229"/>
      <c r="L9" s="87" t="s">
        <v>161</v>
      </c>
      <c r="M9" s="54" t="s">
        <v>243</v>
      </c>
      <c r="N9" s="53" t="s">
        <v>161</v>
      </c>
    </row>
    <row r="10" spans="1:14" x14ac:dyDescent="0.2">
      <c r="A10" s="2" t="s">
        <v>21</v>
      </c>
      <c r="B10" s="184" t="s">
        <v>17</v>
      </c>
      <c r="C10" s="176">
        <v>1</v>
      </c>
      <c r="D10" s="2"/>
      <c r="E10" s="5"/>
      <c r="F10" s="19">
        <v>4</v>
      </c>
      <c r="G10" s="19">
        <f t="shared" si="1"/>
        <v>2</v>
      </c>
      <c r="H10" s="5">
        <v>5900</v>
      </c>
      <c r="I10" s="5">
        <v>5520</v>
      </c>
      <c r="J10" s="5"/>
      <c r="K10" s="235"/>
      <c r="L10" s="86">
        <f t="shared" ref="L10:L31" si="2">MIN(H10:K10)</f>
        <v>5520</v>
      </c>
      <c r="M10" s="109">
        <f t="shared" ref="M10:M31" si="3">AVERAGE(H10:K10)</f>
        <v>5710</v>
      </c>
      <c r="N10" s="5">
        <f t="shared" ref="N10:N31" si="4">MAX(H10:K10)</f>
        <v>5900</v>
      </c>
    </row>
    <row r="11" spans="1:14" x14ac:dyDescent="0.2">
      <c r="A11" s="2" t="s">
        <v>22</v>
      </c>
      <c r="B11" s="184" t="s">
        <v>17</v>
      </c>
      <c r="C11" s="176">
        <v>1</v>
      </c>
      <c r="D11" s="2"/>
      <c r="E11" s="5"/>
      <c r="F11" s="19">
        <v>4</v>
      </c>
      <c r="G11" s="19">
        <f t="shared" si="1"/>
        <v>2</v>
      </c>
      <c r="H11" s="5">
        <v>5900</v>
      </c>
      <c r="I11" s="5">
        <v>5520</v>
      </c>
      <c r="J11" s="5"/>
      <c r="K11" s="235"/>
      <c r="L11" s="86">
        <f t="shared" si="2"/>
        <v>5520</v>
      </c>
      <c r="M11" s="109">
        <f t="shared" si="3"/>
        <v>5710</v>
      </c>
      <c r="N11" s="5">
        <f t="shared" si="4"/>
        <v>5900</v>
      </c>
    </row>
    <row r="12" spans="1:14" x14ac:dyDescent="0.2">
      <c r="A12" s="2" t="s">
        <v>23</v>
      </c>
      <c r="B12" s="184" t="s">
        <v>17</v>
      </c>
      <c r="C12" s="176">
        <v>1</v>
      </c>
      <c r="D12" s="2"/>
      <c r="E12" s="5"/>
      <c r="F12" s="19">
        <v>4</v>
      </c>
      <c r="G12" s="19">
        <f t="shared" si="1"/>
        <v>2</v>
      </c>
      <c r="H12" s="53">
        <v>25</v>
      </c>
      <c r="I12" s="53">
        <v>17</v>
      </c>
      <c r="J12" s="5"/>
      <c r="K12" s="229"/>
      <c r="L12" s="86">
        <f t="shared" si="2"/>
        <v>17</v>
      </c>
      <c r="M12" s="109">
        <f t="shared" si="3"/>
        <v>21</v>
      </c>
      <c r="N12" s="5">
        <f t="shared" si="4"/>
        <v>25</v>
      </c>
    </row>
    <row r="13" spans="1:14" x14ac:dyDescent="0.2">
      <c r="A13" s="2" t="s">
        <v>8</v>
      </c>
      <c r="B13" s="184" t="s">
        <v>17</v>
      </c>
      <c r="C13" s="176">
        <v>1</v>
      </c>
      <c r="D13" s="2"/>
      <c r="E13" s="5"/>
      <c r="F13" s="19">
        <v>4</v>
      </c>
      <c r="G13" s="19">
        <f t="shared" si="1"/>
        <v>2</v>
      </c>
      <c r="H13" s="5">
        <v>1680</v>
      </c>
      <c r="I13" s="5">
        <v>1900</v>
      </c>
      <c r="J13" s="5"/>
      <c r="K13" s="235"/>
      <c r="L13" s="86">
        <f t="shared" si="2"/>
        <v>1680</v>
      </c>
      <c r="M13" s="109">
        <f t="shared" si="3"/>
        <v>1790</v>
      </c>
      <c r="N13" s="5">
        <f t="shared" si="4"/>
        <v>1900</v>
      </c>
    </row>
    <row r="14" spans="1:14" x14ac:dyDescent="0.2">
      <c r="A14" s="2" t="s">
        <v>7</v>
      </c>
      <c r="B14" s="184" t="s">
        <v>17</v>
      </c>
      <c r="C14" s="176">
        <v>1</v>
      </c>
      <c r="D14" s="2"/>
      <c r="E14" s="5"/>
      <c r="F14" s="19">
        <v>4</v>
      </c>
      <c r="G14" s="19">
        <f t="shared" si="1"/>
        <v>2</v>
      </c>
      <c r="H14" s="5">
        <v>107</v>
      </c>
      <c r="I14" s="5">
        <v>77</v>
      </c>
      <c r="J14" s="5"/>
      <c r="K14" s="235"/>
      <c r="L14" s="86">
        <f t="shared" si="2"/>
        <v>77</v>
      </c>
      <c r="M14" s="109">
        <f t="shared" si="3"/>
        <v>92</v>
      </c>
      <c r="N14" s="5">
        <f t="shared" si="4"/>
        <v>107</v>
      </c>
    </row>
    <row r="15" spans="1:14" x14ac:dyDescent="0.2">
      <c r="A15" s="2" t="s">
        <v>24</v>
      </c>
      <c r="B15" s="184" t="s">
        <v>17</v>
      </c>
      <c r="C15" s="176">
        <v>1</v>
      </c>
      <c r="D15" s="2"/>
      <c r="E15" s="5"/>
      <c r="F15" s="78">
        <v>4</v>
      </c>
      <c r="G15" s="19">
        <f t="shared" si="1"/>
        <v>2</v>
      </c>
      <c r="H15" s="5">
        <v>122</v>
      </c>
      <c r="I15" s="5">
        <v>102</v>
      </c>
      <c r="J15" s="5"/>
      <c r="K15" s="235"/>
      <c r="L15" s="86">
        <f t="shared" si="2"/>
        <v>102</v>
      </c>
      <c r="M15" s="109">
        <f t="shared" si="3"/>
        <v>112</v>
      </c>
      <c r="N15" s="5">
        <f t="shared" si="4"/>
        <v>122</v>
      </c>
    </row>
    <row r="16" spans="1:14" x14ac:dyDescent="0.2">
      <c r="A16" s="2" t="s">
        <v>25</v>
      </c>
      <c r="B16" s="184" t="s">
        <v>17</v>
      </c>
      <c r="C16" s="176">
        <v>1</v>
      </c>
      <c r="D16" s="2"/>
      <c r="E16" s="5"/>
      <c r="F16" s="19">
        <v>4</v>
      </c>
      <c r="G16" s="19">
        <f t="shared" si="1"/>
        <v>2</v>
      </c>
      <c r="H16" s="5">
        <v>1340</v>
      </c>
      <c r="I16" s="5">
        <v>1480</v>
      </c>
      <c r="J16" s="5"/>
      <c r="K16" s="235"/>
      <c r="L16" s="86">
        <f t="shared" si="2"/>
        <v>1340</v>
      </c>
      <c r="M16" s="109">
        <f t="shared" si="3"/>
        <v>1410</v>
      </c>
      <c r="N16" s="5">
        <f t="shared" si="4"/>
        <v>1480</v>
      </c>
    </row>
    <row r="17" spans="1:14" x14ac:dyDescent="0.2">
      <c r="A17" s="2" t="s">
        <v>26</v>
      </c>
      <c r="B17" s="184" t="s">
        <v>17</v>
      </c>
      <c r="C17" s="176">
        <v>1</v>
      </c>
      <c r="D17" s="2"/>
      <c r="E17" s="5"/>
      <c r="F17" s="74">
        <v>4</v>
      </c>
      <c r="G17" s="19">
        <f t="shared" si="1"/>
        <v>2</v>
      </c>
      <c r="H17" s="5">
        <v>650</v>
      </c>
      <c r="I17" s="5">
        <v>664</v>
      </c>
      <c r="J17" s="5"/>
      <c r="K17" s="235"/>
      <c r="L17" s="86">
        <f t="shared" si="2"/>
        <v>650</v>
      </c>
      <c r="M17" s="109">
        <f t="shared" si="3"/>
        <v>657</v>
      </c>
      <c r="N17" s="5">
        <f t="shared" si="4"/>
        <v>664</v>
      </c>
    </row>
    <row r="18" spans="1:14" x14ac:dyDescent="0.2">
      <c r="A18" s="2" t="s">
        <v>139</v>
      </c>
      <c r="B18" s="184" t="s">
        <v>17</v>
      </c>
      <c r="C18" s="176">
        <v>1E-3</v>
      </c>
      <c r="D18" s="2"/>
      <c r="E18" s="30">
        <v>1.9</v>
      </c>
      <c r="F18" s="19">
        <v>4</v>
      </c>
      <c r="G18" s="74">
        <f t="shared" si="1"/>
        <v>2</v>
      </c>
      <c r="H18" s="51">
        <v>0.19</v>
      </c>
      <c r="I18" s="51">
        <v>0.52</v>
      </c>
      <c r="J18" s="53"/>
      <c r="K18" s="292"/>
      <c r="L18" s="86">
        <f t="shared" si="2"/>
        <v>0.19</v>
      </c>
      <c r="M18" s="45">
        <f t="shared" si="3"/>
        <v>0.35499999999999998</v>
      </c>
      <c r="N18" s="5">
        <f t="shared" si="4"/>
        <v>0.52</v>
      </c>
    </row>
    <row r="19" spans="1:14" x14ac:dyDescent="0.2">
      <c r="A19" s="2" t="s">
        <v>140</v>
      </c>
      <c r="B19" s="184" t="s">
        <v>17</v>
      </c>
      <c r="C19" s="176">
        <v>0.05</v>
      </c>
      <c r="D19" s="2"/>
      <c r="E19" s="5"/>
      <c r="F19" s="19">
        <v>4</v>
      </c>
      <c r="G19" s="74">
        <f t="shared" si="1"/>
        <v>2</v>
      </c>
      <c r="H19" s="5">
        <v>1.76</v>
      </c>
      <c r="I19" s="5">
        <v>7.05</v>
      </c>
      <c r="J19" s="53"/>
      <c r="K19" s="292"/>
      <c r="L19" s="86">
        <f t="shared" si="2"/>
        <v>1.76</v>
      </c>
      <c r="M19" s="45">
        <f t="shared" si="3"/>
        <v>4.4050000000000002</v>
      </c>
      <c r="N19" s="5">
        <f t="shared" si="4"/>
        <v>7.05</v>
      </c>
    </row>
    <row r="20" spans="1:14" x14ac:dyDescent="0.2">
      <c r="A20" s="2" t="s">
        <v>141</v>
      </c>
      <c r="B20" s="184" t="s">
        <v>17</v>
      </c>
      <c r="C20" s="176">
        <v>1E-3</v>
      </c>
      <c r="D20" s="2"/>
      <c r="E20" s="31">
        <v>1.9</v>
      </c>
      <c r="F20" s="19"/>
      <c r="G20" s="19"/>
      <c r="H20" s="5"/>
      <c r="I20" s="5"/>
      <c r="J20" s="5"/>
      <c r="K20" s="292"/>
      <c r="L20" s="86"/>
      <c r="M20" s="109"/>
      <c r="N20" s="5"/>
    </row>
    <row r="21" spans="1:14" x14ac:dyDescent="0.2">
      <c r="A21" s="2" t="s">
        <v>142</v>
      </c>
      <c r="B21" s="184" t="s">
        <v>17</v>
      </c>
      <c r="C21" s="176">
        <v>0.05</v>
      </c>
      <c r="D21" s="2"/>
      <c r="E21" s="5"/>
      <c r="F21" s="19"/>
      <c r="G21" s="19"/>
      <c r="H21" s="5"/>
      <c r="I21" s="5"/>
      <c r="J21" s="5"/>
      <c r="K21" s="292"/>
      <c r="L21" s="86"/>
      <c r="M21" s="109"/>
      <c r="N21" s="5"/>
    </row>
    <row r="22" spans="1:14" x14ac:dyDescent="0.2">
      <c r="A22" s="2" t="s">
        <v>32</v>
      </c>
      <c r="B22" s="184" t="s">
        <v>17</v>
      </c>
      <c r="C22" s="176">
        <v>0.1</v>
      </c>
      <c r="D22" s="2"/>
      <c r="E22" s="5"/>
      <c r="F22" s="19">
        <v>4</v>
      </c>
      <c r="G22" s="19">
        <f t="shared" ref="G22:G32" si="5">COUNTA(H22:K22)</f>
        <v>2</v>
      </c>
      <c r="H22" s="12">
        <v>1</v>
      </c>
      <c r="I22" s="5">
        <v>0.9</v>
      </c>
      <c r="J22" s="5"/>
      <c r="K22" s="235"/>
      <c r="L22" s="86">
        <f t="shared" si="2"/>
        <v>0.9</v>
      </c>
      <c r="M22" s="109">
        <f t="shared" si="3"/>
        <v>0.95</v>
      </c>
      <c r="N22" s="5">
        <f t="shared" si="4"/>
        <v>1</v>
      </c>
    </row>
    <row r="23" spans="1:14" x14ac:dyDescent="0.2">
      <c r="A23" s="2" t="s">
        <v>33</v>
      </c>
      <c r="B23" s="184" t="s">
        <v>17</v>
      </c>
      <c r="C23" s="176">
        <v>0.01</v>
      </c>
      <c r="D23" s="2"/>
      <c r="E23" s="30">
        <v>0.9</v>
      </c>
      <c r="F23" s="19">
        <v>4</v>
      </c>
      <c r="G23" s="19">
        <f t="shared" si="5"/>
        <v>2</v>
      </c>
      <c r="H23" s="5">
        <v>1040</v>
      </c>
      <c r="I23" s="5">
        <v>1040</v>
      </c>
      <c r="J23" s="5"/>
      <c r="K23" s="235"/>
      <c r="L23" s="86">
        <f t="shared" si="2"/>
        <v>1040</v>
      </c>
      <c r="M23" s="109">
        <f t="shared" si="3"/>
        <v>1040</v>
      </c>
      <c r="N23" s="5">
        <f t="shared" si="4"/>
        <v>1040</v>
      </c>
    </row>
    <row r="24" spans="1:14" x14ac:dyDescent="0.2">
      <c r="A24" s="2" t="s">
        <v>34</v>
      </c>
      <c r="B24" s="184" t="s">
        <v>17</v>
      </c>
      <c r="C24" s="176">
        <v>0.01</v>
      </c>
      <c r="D24" s="2"/>
      <c r="E24" s="56"/>
      <c r="F24" s="19">
        <v>4</v>
      </c>
      <c r="G24" s="19">
        <f t="shared" si="5"/>
        <v>2</v>
      </c>
      <c r="H24" s="53" t="s">
        <v>244</v>
      </c>
      <c r="I24" s="53" t="s">
        <v>244</v>
      </c>
      <c r="J24" s="53"/>
      <c r="K24" s="229"/>
      <c r="L24" s="87" t="s">
        <v>244</v>
      </c>
      <c r="M24" s="54" t="s">
        <v>243</v>
      </c>
      <c r="N24" s="87" t="s">
        <v>244</v>
      </c>
    </row>
    <row r="25" spans="1:14" x14ac:dyDescent="0.2">
      <c r="A25" s="2" t="s">
        <v>35</v>
      </c>
      <c r="B25" s="184" t="s">
        <v>17</v>
      </c>
      <c r="C25" s="176">
        <v>0.01</v>
      </c>
      <c r="D25" s="2"/>
      <c r="E25" s="30">
        <v>0.7</v>
      </c>
      <c r="F25" s="19">
        <v>4</v>
      </c>
      <c r="G25" s="19">
        <f t="shared" si="5"/>
        <v>2</v>
      </c>
      <c r="H25" s="53" t="s">
        <v>244</v>
      </c>
      <c r="I25" s="53" t="s">
        <v>244</v>
      </c>
      <c r="J25" s="54"/>
      <c r="K25" s="229"/>
      <c r="L25" s="87" t="s">
        <v>244</v>
      </c>
      <c r="M25" s="54" t="s">
        <v>243</v>
      </c>
      <c r="N25" s="87" t="s">
        <v>244</v>
      </c>
    </row>
    <row r="26" spans="1:14" x14ac:dyDescent="0.2">
      <c r="A26" s="2" t="s">
        <v>36</v>
      </c>
      <c r="B26" s="184" t="s">
        <v>17</v>
      </c>
      <c r="C26" s="176">
        <v>0.01</v>
      </c>
      <c r="D26" s="2"/>
      <c r="E26" s="5"/>
      <c r="F26" s="19">
        <v>4</v>
      </c>
      <c r="G26" s="19">
        <f t="shared" si="5"/>
        <v>2</v>
      </c>
      <c r="H26" s="53" t="s">
        <v>244</v>
      </c>
      <c r="I26" s="53" t="s">
        <v>244</v>
      </c>
      <c r="J26" s="54"/>
      <c r="K26" s="229"/>
      <c r="L26" s="87" t="s">
        <v>244</v>
      </c>
      <c r="M26" s="54" t="s">
        <v>243</v>
      </c>
      <c r="N26" s="87" t="s">
        <v>244</v>
      </c>
    </row>
    <row r="27" spans="1:14" x14ac:dyDescent="0.2">
      <c r="A27" s="2" t="s">
        <v>37</v>
      </c>
      <c r="B27" s="184" t="s">
        <v>38</v>
      </c>
      <c r="C27" s="176">
        <v>0.01</v>
      </c>
      <c r="D27" s="2"/>
      <c r="E27" s="5"/>
      <c r="F27" s="19">
        <v>4</v>
      </c>
      <c r="G27" s="19">
        <f t="shared" si="5"/>
        <v>2</v>
      </c>
      <c r="H27" s="5">
        <v>166</v>
      </c>
      <c r="I27" s="5">
        <v>164</v>
      </c>
      <c r="J27" s="5"/>
      <c r="K27" s="235"/>
      <c r="L27" s="86">
        <f t="shared" si="2"/>
        <v>164</v>
      </c>
      <c r="M27" s="109">
        <f t="shared" si="3"/>
        <v>165</v>
      </c>
      <c r="N27" s="5">
        <f t="shared" si="4"/>
        <v>166</v>
      </c>
    </row>
    <row r="28" spans="1:14" x14ac:dyDescent="0.2">
      <c r="A28" s="2" t="s">
        <v>39</v>
      </c>
      <c r="B28" s="184" t="s">
        <v>38</v>
      </c>
      <c r="C28" s="176">
        <v>0.01</v>
      </c>
      <c r="D28" s="2"/>
      <c r="E28" s="5"/>
      <c r="F28" s="19">
        <v>4</v>
      </c>
      <c r="G28" s="19">
        <f t="shared" si="5"/>
        <v>2</v>
      </c>
      <c r="H28" s="5">
        <v>164</v>
      </c>
      <c r="I28" s="109">
        <v>168</v>
      </c>
      <c r="J28" s="5"/>
      <c r="K28" s="235"/>
      <c r="L28" s="86">
        <f t="shared" si="2"/>
        <v>164</v>
      </c>
      <c r="M28" s="109">
        <f t="shared" si="3"/>
        <v>166</v>
      </c>
      <c r="N28" s="5">
        <f t="shared" si="4"/>
        <v>168</v>
      </c>
    </row>
    <row r="29" spans="1:14" x14ac:dyDescent="0.2">
      <c r="A29" s="2" t="s">
        <v>40</v>
      </c>
      <c r="B29" s="184" t="s">
        <v>41</v>
      </c>
      <c r="C29" s="176">
        <v>0.01</v>
      </c>
      <c r="D29" s="2"/>
      <c r="E29" s="5"/>
      <c r="F29" s="19">
        <v>4</v>
      </c>
      <c r="G29" s="19">
        <f t="shared" si="5"/>
        <v>2</v>
      </c>
      <c r="H29" s="5">
        <v>0.43</v>
      </c>
      <c r="I29" s="5">
        <v>1.06</v>
      </c>
      <c r="J29" s="5"/>
      <c r="K29" s="235"/>
      <c r="L29" s="86">
        <f t="shared" si="2"/>
        <v>0.43</v>
      </c>
      <c r="M29" s="45">
        <f t="shared" si="3"/>
        <v>0.745</v>
      </c>
      <c r="N29" s="5">
        <f t="shared" si="4"/>
        <v>1.06</v>
      </c>
    </row>
    <row r="30" spans="1:14" x14ac:dyDescent="0.2">
      <c r="A30" s="2" t="s">
        <v>42</v>
      </c>
      <c r="B30" s="184" t="s">
        <v>17</v>
      </c>
      <c r="C30" s="176">
        <v>1</v>
      </c>
      <c r="D30" s="2"/>
      <c r="E30" s="5"/>
      <c r="F30" s="19">
        <v>4</v>
      </c>
      <c r="G30" s="19">
        <f t="shared" si="5"/>
        <v>2</v>
      </c>
      <c r="H30" s="13">
        <v>655</v>
      </c>
      <c r="I30" s="5">
        <v>390</v>
      </c>
      <c r="J30" s="13"/>
      <c r="K30" s="235"/>
      <c r="L30" s="86">
        <f t="shared" si="2"/>
        <v>390</v>
      </c>
      <c r="M30" s="109">
        <f t="shared" si="3"/>
        <v>522.5</v>
      </c>
      <c r="N30" s="5">
        <f t="shared" si="4"/>
        <v>655</v>
      </c>
    </row>
    <row r="31" spans="1:14" ht="12" customHeight="1" x14ac:dyDescent="0.2">
      <c r="A31" s="2" t="s">
        <v>43</v>
      </c>
      <c r="B31" s="184" t="s">
        <v>17</v>
      </c>
      <c r="C31" s="177">
        <v>2</v>
      </c>
      <c r="D31" s="2"/>
      <c r="E31" s="5"/>
      <c r="F31" s="19">
        <v>4</v>
      </c>
      <c r="G31" s="19">
        <f t="shared" si="5"/>
        <v>2</v>
      </c>
      <c r="H31" s="5">
        <v>126</v>
      </c>
      <c r="I31" s="5">
        <v>79</v>
      </c>
      <c r="J31" s="53"/>
      <c r="K31" s="235"/>
      <c r="L31" s="86">
        <f t="shared" si="2"/>
        <v>79</v>
      </c>
      <c r="M31" s="109">
        <f t="shared" si="3"/>
        <v>102.5</v>
      </c>
      <c r="N31" s="5">
        <f t="shared" si="4"/>
        <v>126</v>
      </c>
    </row>
    <row r="32" spans="1:14" x14ac:dyDescent="0.2">
      <c r="A32" s="2" t="s">
        <v>44</v>
      </c>
      <c r="B32" s="184" t="s">
        <v>17</v>
      </c>
      <c r="C32" s="176">
        <v>0.05</v>
      </c>
      <c r="D32" s="2"/>
      <c r="E32" s="37">
        <v>0.32</v>
      </c>
      <c r="F32" s="19">
        <v>4</v>
      </c>
      <c r="G32" s="19">
        <f t="shared" si="5"/>
        <v>2</v>
      </c>
      <c r="H32" s="53" t="s">
        <v>244</v>
      </c>
      <c r="I32" s="53" t="s">
        <v>163</v>
      </c>
      <c r="J32" s="267"/>
      <c r="K32" s="229"/>
      <c r="L32" s="87" t="s">
        <v>163</v>
      </c>
      <c r="M32" s="54" t="s">
        <v>243</v>
      </c>
      <c r="N32" s="5" t="s">
        <v>244</v>
      </c>
    </row>
    <row r="33" spans="1:14" x14ac:dyDescent="0.2">
      <c r="A33" s="6"/>
      <c r="B33" s="186"/>
      <c r="C33" s="178"/>
      <c r="D33" s="6"/>
      <c r="E33" s="16"/>
      <c r="F33" s="80"/>
      <c r="G33" s="6"/>
      <c r="H33" s="9"/>
      <c r="I33" s="9"/>
      <c r="J33" s="9"/>
      <c r="K33" s="236"/>
      <c r="L33" s="85"/>
      <c r="M33" s="9"/>
      <c r="N33" s="9"/>
    </row>
    <row r="34" spans="1:14" x14ac:dyDescent="0.2">
      <c r="A34" s="6" t="s">
        <v>143</v>
      </c>
      <c r="B34" s="186"/>
      <c r="C34" s="178"/>
      <c r="D34" s="6"/>
      <c r="E34" s="16"/>
      <c r="F34" s="80"/>
      <c r="G34" s="6"/>
      <c r="H34" s="9"/>
      <c r="I34" s="9"/>
      <c r="J34" s="9"/>
      <c r="K34" s="236"/>
      <c r="L34" s="85"/>
      <c r="M34" s="9"/>
      <c r="N34" s="9"/>
    </row>
    <row r="35" spans="1:14" x14ac:dyDescent="0.2">
      <c r="A35" s="2" t="s">
        <v>47</v>
      </c>
      <c r="B35" s="184" t="s">
        <v>46</v>
      </c>
      <c r="C35" s="176">
        <v>0.5</v>
      </c>
      <c r="D35" s="2"/>
      <c r="E35" s="5"/>
      <c r="F35" s="81">
        <v>4</v>
      </c>
      <c r="G35" s="19">
        <f t="shared" ref="G35:G136" si="6">COUNTA(H35:K35)</f>
        <v>2</v>
      </c>
      <c r="H35" s="53" t="s">
        <v>164</v>
      </c>
      <c r="I35" s="53" t="s">
        <v>164</v>
      </c>
      <c r="J35" s="53"/>
      <c r="K35" s="237"/>
      <c r="L35" s="53" t="s">
        <v>164</v>
      </c>
      <c r="M35" s="54" t="s">
        <v>243</v>
      </c>
      <c r="N35" s="87" t="s">
        <v>164</v>
      </c>
    </row>
    <row r="36" spans="1:14" x14ac:dyDescent="0.2">
      <c r="A36" s="10" t="s">
        <v>48</v>
      </c>
      <c r="B36" s="187" t="s">
        <v>46</v>
      </c>
      <c r="C36" s="179">
        <v>0.5</v>
      </c>
      <c r="D36" s="10"/>
      <c r="E36" s="14"/>
      <c r="F36" s="81">
        <v>4</v>
      </c>
      <c r="G36" s="19">
        <f t="shared" si="6"/>
        <v>2</v>
      </c>
      <c r="H36" s="53" t="s">
        <v>164</v>
      </c>
      <c r="I36" s="53" t="s">
        <v>164</v>
      </c>
      <c r="J36" s="53"/>
      <c r="K36" s="237"/>
      <c r="L36" s="53" t="s">
        <v>164</v>
      </c>
      <c r="M36" s="54" t="s">
        <v>243</v>
      </c>
      <c r="N36" s="87" t="s">
        <v>164</v>
      </c>
    </row>
    <row r="37" spans="1:14" x14ac:dyDescent="0.2">
      <c r="A37" s="2" t="s">
        <v>49</v>
      </c>
      <c r="B37" s="184" t="s">
        <v>46</v>
      </c>
      <c r="C37" s="176">
        <v>0.5</v>
      </c>
      <c r="D37" s="2"/>
      <c r="E37" s="5"/>
      <c r="F37" s="81">
        <v>4</v>
      </c>
      <c r="G37" s="19">
        <f t="shared" si="6"/>
        <v>2</v>
      </c>
      <c r="H37" s="53" t="s">
        <v>164</v>
      </c>
      <c r="I37" s="53" t="s">
        <v>164</v>
      </c>
      <c r="J37" s="53"/>
      <c r="K37" s="237"/>
      <c r="L37" s="53" t="s">
        <v>164</v>
      </c>
      <c r="M37" s="54" t="s">
        <v>243</v>
      </c>
      <c r="N37" s="87" t="s">
        <v>164</v>
      </c>
    </row>
    <row r="38" spans="1:14" x14ac:dyDescent="0.2">
      <c r="A38" s="2" t="s">
        <v>50</v>
      </c>
      <c r="B38" s="184" t="s">
        <v>46</v>
      </c>
      <c r="C38" s="176">
        <v>0.5</v>
      </c>
      <c r="D38" s="2"/>
      <c r="E38" s="5"/>
      <c r="F38" s="81">
        <v>4</v>
      </c>
      <c r="G38" s="19">
        <f t="shared" si="6"/>
        <v>2</v>
      </c>
      <c r="H38" s="53" t="s">
        <v>164</v>
      </c>
      <c r="I38" s="53" t="s">
        <v>164</v>
      </c>
      <c r="J38" s="53"/>
      <c r="K38" s="237"/>
      <c r="L38" s="53" t="s">
        <v>164</v>
      </c>
      <c r="M38" s="54" t="s">
        <v>243</v>
      </c>
      <c r="N38" s="87" t="s">
        <v>164</v>
      </c>
    </row>
    <row r="39" spans="1:14" x14ac:dyDescent="0.2">
      <c r="A39" s="2" t="s">
        <v>51</v>
      </c>
      <c r="B39" s="184" t="s">
        <v>46</v>
      </c>
      <c r="C39" s="176">
        <v>0.5</v>
      </c>
      <c r="D39" s="2"/>
      <c r="E39" s="5"/>
      <c r="F39" s="81">
        <v>4</v>
      </c>
      <c r="G39" s="19">
        <f t="shared" si="6"/>
        <v>2</v>
      </c>
      <c r="H39" s="53" t="s">
        <v>164</v>
      </c>
      <c r="I39" s="53" t="s">
        <v>164</v>
      </c>
      <c r="J39" s="53"/>
      <c r="K39" s="237"/>
      <c r="L39" s="53" t="s">
        <v>164</v>
      </c>
      <c r="M39" s="54" t="s">
        <v>243</v>
      </c>
      <c r="N39" s="87" t="s">
        <v>164</v>
      </c>
    </row>
    <row r="40" spans="1:14" x14ac:dyDescent="0.2">
      <c r="A40" s="2" t="s">
        <v>52</v>
      </c>
      <c r="B40" s="184" t="s">
        <v>46</v>
      </c>
      <c r="C40" s="176">
        <v>0.5</v>
      </c>
      <c r="D40" s="2"/>
      <c r="E40" s="33">
        <v>0.09</v>
      </c>
      <c r="F40" s="81">
        <v>4</v>
      </c>
      <c r="G40" s="19">
        <f t="shared" si="6"/>
        <v>2</v>
      </c>
      <c r="H40" s="53" t="s">
        <v>164</v>
      </c>
      <c r="I40" s="53" t="s">
        <v>164</v>
      </c>
      <c r="J40" s="53"/>
      <c r="K40" s="237"/>
      <c r="L40" s="53" t="s">
        <v>164</v>
      </c>
      <c r="M40" s="54" t="s">
        <v>243</v>
      </c>
      <c r="N40" s="87" t="s">
        <v>164</v>
      </c>
    </row>
    <row r="41" spans="1:14" x14ac:dyDescent="0.2">
      <c r="A41" s="2" t="s">
        <v>53</v>
      </c>
      <c r="B41" s="184" t="s">
        <v>46</v>
      </c>
      <c r="C41" s="176">
        <v>0.5</v>
      </c>
      <c r="D41" s="2"/>
      <c r="E41" s="13"/>
      <c r="F41" s="81">
        <v>4</v>
      </c>
      <c r="G41" s="19">
        <f t="shared" si="6"/>
        <v>2</v>
      </c>
      <c r="H41" s="53" t="s">
        <v>164</v>
      </c>
      <c r="I41" s="53" t="s">
        <v>164</v>
      </c>
      <c r="J41" s="53"/>
      <c r="K41" s="237"/>
      <c r="L41" s="53" t="s">
        <v>164</v>
      </c>
      <c r="M41" s="54" t="s">
        <v>243</v>
      </c>
      <c r="N41" s="87" t="s">
        <v>164</v>
      </c>
    </row>
    <row r="42" spans="1:14" x14ac:dyDescent="0.2">
      <c r="A42" s="2" t="s">
        <v>54</v>
      </c>
      <c r="B42" s="184" t="s">
        <v>46</v>
      </c>
      <c r="C42" s="176">
        <v>0.5</v>
      </c>
      <c r="D42" s="2"/>
      <c r="E42" s="13"/>
      <c r="F42" s="81">
        <v>4</v>
      </c>
      <c r="G42" s="19">
        <f t="shared" si="6"/>
        <v>2</v>
      </c>
      <c r="H42" s="53" t="s">
        <v>164</v>
      </c>
      <c r="I42" s="53" t="s">
        <v>164</v>
      </c>
      <c r="J42" s="53"/>
      <c r="K42" s="237"/>
      <c r="L42" s="53" t="s">
        <v>164</v>
      </c>
      <c r="M42" s="54" t="s">
        <v>243</v>
      </c>
      <c r="N42" s="87" t="s">
        <v>164</v>
      </c>
    </row>
    <row r="43" spans="1:14" x14ac:dyDescent="0.2">
      <c r="A43" s="2" t="s">
        <v>55</v>
      </c>
      <c r="B43" s="184" t="s">
        <v>46</v>
      </c>
      <c r="C43" s="176">
        <v>0.5</v>
      </c>
      <c r="D43" s="2"/>
      <c r="E43" s="57">
        <v>0.08</v>
      </c>
      <c r="F43" s="81">
        <v>4</v>
      </c>
      <c r="G43" s="19">
        <f t="shared" si="6"/>
        <v>2</v>
      </c>
      <c r="H43" s="53" t="s">
        <v>164</v>
      </c>
      <c r="I43" s="53" t="s">
        <v>164</v>
      </c>
      <c r="J43" s="53"/>
      <c r="K43" s="237"/>
      <c r="L43" s="53" t="s">
        <v>164</v>
      </c>
      <c r="M43" s="54" t="s">
        <v>243</v>
      </c>
      <c r="N43" s="87" t="s">
        <v>164</v>
      </c>
    </row>
    <row r="44" spans="1:14" x14ac:dyDescent="0.2">
      <c r="A44" s="2" t="s">
        <v>56</v>
      </c>
      <c r="B44" s="184" t="s">
        <v>46</v>
      </c>
      <c r="C44" s="176">
        <v>0.5</v>
      </c>
      <c r="D44" s="2"/>
      <c r="E44" s="58"/>
      <c r="F44" s="81">
        <v>4</v>
      </c>
      <c r="G44" s="19">
        <f t="shared" si="6"/>
        <v>2</v>
      </c>
      <c r="H44" s="53" t="s">
        <v>164</v>
      </c>
      <c r="I44" s="53" t="s">
        <v>164</v>
      </c>
      <c r="J44" s="53"/>
      <c r="K44" s="237"/>
      <c r="L44" s="53" t="s">
        <v>164</v>
      </c>
      <c r="M44" s="54" t="s">
        <v>243</v>
      </c>
      <c r="N44" s="87" t="s">
        <v>164</v>
      </c>
    </row>
    <row r="45" spans="1:14" x14ac:dyDescent="0.2">
      <c r="A45" s="2" t="s">
        <v>57</v>
      </c>
      <c r="B45" s="184" t="s">
        <v>46</v>
      </c>
      <c r="C45" s="176">
        <v>0.5</v>
      </c>
      <c r="D45" s="2"/>
      <c r="E45" s="57">
        <v>0.08</v>
      </c>
      <c r="F45" s="81">
        <v>4</v>
      </c>
      <c r="G45" s="19">
        <f t="shared" si="6"/>
        <v>2</v>
      </c>
      <c r="H45" s="53" t="s">
        <v>164</v>
      </c>
      <c r="I45" s="53" t="s">
        <v>164</v>
      </c>
      <c r="J45" s="53"/>
      <c r="K45" s="237"/>
      <c r="L45" s="53" t="s">
        <v>164</v>
      </c>
      <c r="M45" s="54" t="s">
        <v>243</v>
      </c>
      <c r="N45" s="87" t="s">
        <v>164</v>
      </c>
    </row>
    <row r="46" spans="1:14" x14ac:dyDescent="0.2">
      <c r="A46" s="2" t="s">
        <v>58</v>
      </c>
      <c r="B46" s="184" t="s">
        <v>46</v>
      </c>
      <c r="C46" s="176">
        <v>0.5</v>
      </c>
      <c r="D46" s="2"/>
      <c r="E46" s="58"/>
      <c r="F46" s="81">
        <v>4</v>
      </c>
      <c r="G46" s="19">
        <f t="shared" si="6"/>
        <v>2</v>
      </c>
      <c r="H46" s="53" t="s">
        <v>164</v>
      </c>
      <c r="I46" s="53" t="s">
        <v>164</v>
      </c>
      <c r="J46" s="53"/>
      <c r="K46" s="237"/>
      <c r="L46" s="53" t="s">
        <v>164</v>
      </c>
      <c r="M46" s="54" t="s">
        <v>243</v>
      </c>
      <c r="N46" s="87" t="s">
        <v>164</v>
      </c>
    </row>
    <row r="47" spans="1:14" x14ac:dyDescent="0.2">
      <c r="A47" s="2" t="s">
        <v>131</v>
      </c>
      <c r="B47" s="184" t="s">
        <v>46</v>
      </c>
      <c r="C47" s="176">
        <v>0.5</v>
      </c>
      <c r="D47" s="2"/>
      <c r="E47" s="58"/>
      <c r="F47" s="81">
        <v>4</v>
      </c>
      <c r="G47" s="19">
        <f t="shared" si="6"/>
        <v>2</v>
      </c>
      <c r="H47" s="53" t="s">
        <v>164</v>
      </c>
      <c r="I47" s="53" t="s">
        <v>164</v>
      </c>
      <c r="J47" s="53"/>
      <c r="K47" s="237"/>
      <c r="L47" s="53" t="s">
        <v>164</v>
      </c>
      <c r="M47" s="54" t="s">
        <v>243</v>
      </c>
      <c r="N47" s="87" t="s">
        <v>164</v>
      </c>
    </row>
    <row r="48" spans="1:14" x14ac:dyDescent="0.2">
      <c r="A48" s="2" t="s">
        <v>59</v>
      </c>
      <c r="B48" s="184" t="s">
        <v>46</v>
      </c>
      <c r="C48" s="176">
        <v>0.5</v>
      </c>
      <c r="D48" s="2"/>
      <c r="E48" s="59">
        <v>0.02</v>
      </c>
      <c r="F48" s="81">
        <v>4</v>
      </c>
      <c r="G48" s="19">
        <f t="shared" si="6"/>
        <v>2</v>
      </c>
      <c r="H48" s="53" t="s">
        <v>164</v>
      </c>
      <c r="I48" s="53" t="s">
        <v>164</v>
      </c>
      <c r="J48" s="53"/>
      <c r="K48" s="237"/>
      <c r="L48" s="53" t="s">
        <v>164</v>
      </c>
      <c r="M48" s="54" t="s">
        <v>243</v>
      </c>
      <c r="N48" s="87" t="s">
        <v>164</v>
      </c>
    </row>
    <row r="49" spans="1:14" x14ac:dyDescent="0.2">
      <c r="A49" s="2" t="s">
        <v>60</v>
      </c>
      <c r="B49" s="184" t="s">
        <v>46</v>
      </c>
      <c r="C49" s="176">
        <v>0.5</v>
      </c>
      <c r="D49" s="2"/>
      <c r="E49" s="58"/>
      <c r="F49" s="81">
        <v>4</v>
      </c>
      <c r="G49" s="19">
        <f t="shared" si="6"/>
        <v>2</v>
      </c>
      <c r="H49" s="53" t="s">
        <v>164</v>
      </c>
      <c r="I49" s="53" t="s">
        <v>164</v>
      </c>
      <c r="J49" s="53"/>
      <c r="K49" s="237"/>
      <c r="L49" s="53" t="s">
        <v>164</v>
      </c>
      <c r="M49" s="54" t="s">
        <v>243</v>
      </c>
      <c r="N49" s="87" t="s">
        <v>164</v>
      </c>
    </row>
    <row r="50" spans="1:14" x14ac:dyDescent="0.2">
      <c r="A50" s="2" t="s">
        <v>132</v>
      </c>
      <c r="B50" s="184" t="s">
        <v>46</v>
      </c>
      <c r="C50" s="176">
        <v>0.5</v>
      </c>
      <c r="D50" s="2"/>
      <c r="E50" s="58"/>
      <c r="F50" s="81">
        <v>4</v>
      </c>
      <c r="G50" s="19">
        <f t="shared" si="6"/>
        <v>2</v>
      </c>
      <c r="H50" s="53" t="s">
        <v>164</v>
      </c>
      <c r="I50" s="53" t="s">
        <v>164</v>
      </c>
      <c r="J50" s="53"/>
      <c r="K50" s="237"/>
      <c r="L50" s="53" t="s">
        <v>164</v>
      </c>
      <c r="M50" s="54" t="s">
        <v>243</v>
      </c>
      <c r="N50" s="87" t="s">
        <v>164</v>
      </c>
    </row>
    <row r="51" spans="1:14" x14ac:dyDescent="0.2">
      <c r="A51" s="2" t="s">
        <v>61</v>
      </c>
      <c r="B51" s="184" t="s">
        <v>46</v>
      </c>
      <c r="C51" s="176">
        <v>0.5</v>
      </c>
      <c r="D51" s="2"/>
      <c r="E51" s="57"/>
      <c r="F51" s="81">
        <v>4</v>
      </c>
      <c r="G51" s="19">
        <f t="shared" si="6"/>
        <v>2</v>
      </c>
      <c r="H51" s="53" t="s">
        <v>164</v>
      </c>
      <c r="I51" s="53" t="s">
        <v>164</v>
      </c>
      <c r="J51" s="53"/>
      <c r="K51" s="237"/>
      <c r="L51" s="53" t="s">
        <v>164</v>
      </c>
      <c r="M51" s="54" t="s">
        <v>243</v>
      </c>
      <c r="N51" s="87" t="s">
        <v>164</v>
      </c>
    </row>
    <row r="52" spans="1:14" x14ac:dyDescent="0.2">
      <c r="A52" s="2" t="s">
        <v>62</v>
      </c>
      <c r="B52" s="184" t="s">
        <v>46</v>
      </c>
      <c r="C52" s="176">
        <v>0.5</v>
      </c>
      <c r="D52" s="2"/>
      <c r="E52" s="57">
        <v>0.2</v>
      </c>
      <c r="F52" s="81">
        <v>4</v>
      </c>
      <c r="G52" s="19">
        <f t="shared" si="6"/>
        <v>2</v>
      </c>
      <c r="H52" s="53" t="s">
        <v>164</v>
      </c>
      <c r="I52" s="53" t="s">
        <v>164</v>
      </c>
      <c r="J52" s="53"/>
      <c r="K52" s="237"/>
      <c r="L52" s="53" t="s">
        <v>164</v>
      </c>
      <c r="M52" s="54" t="s">
        <v>243</v>
      </c>
      <c r="N52" s="87" t="s">
        <v>164</v>
      </c>
    </row>
    <row r="53" spans="1:14" x14ac:dyDescent="0.2">
      <c r="A53" s="2" t="s">
        <v>133</v>
      </c>
      <c r="B53" s="184" t="s">
        <v>46</v>
      </c>
      <c r="C53" s="176">
        <v>2</v>
      </c>
      <c r="D53" s="2"/>
      <c r="E53" s="57">
        <v>0.01</v>
      </c>
      <c r="F53" s="81">
        <v>4</v>
      </c>
      <c r="G53" s="19">
        <f t="shared" si="6"/>
        <v>2</v>
      </c>
      <c r="H53" s="53" t="s">
        <v>165</v>
      </c>
      <c r="I53" s="53" t="s">
        <v>165</v>
      </c>
      <c r="J53" s="53"/>
      <c r="K53" s="237"/>
      <c r="L53" s="53" t="s">
        <v>165</v>
      </c>
      <c r="M53" s="54" t="s">
        <v>243</v>
      </c>
      <c r="N53" s="87" t="s">
        <v>165</v>
      </c>
    </row>
    <row r="54" spans="1:14" x14ac:dyDescent="0.2">
      <c r="A54" s="2" t="s">
        <v>63</v>
      </c>
      <c r="B54" s="184" t="s">
        <v>46</v>
      </c>
      <c r="C54" s="176">
        <v>0.5</v>
      </c>
      <c r="D54" s="2"/>
      <c r="E54" s="60"/>
      <c r="F54" s="81">
        <v>4</v>
      </c>
      <c r="G54" s="19">
        <f t="shared" si="6"/>
        <v>2</v>
      </c>
      <c r="H54" s="53" t="s">
        <v>164</v>
      </c>
      <c r="I54" s="53" t="s">
        <v>164</v>
      </c>
      <c r="J54" s="53"/>
      <c r="K54" s="237"/>
      <c r="L54" s="53" t="s">
        <v>164</v>
      </c>
      <c r="M54" s="54" t="s">
        <v>243</v>
      </c>
      <c r="N54" s="87" t="s">
        <v>164</v>
      </c>
    </row>
    <row r="55" spans="1:14" x14ac:dyDescent="0.2">
      <c r="A55" s="2" t="s">
        <v>64</v>
      </c>
      <c r="B55" s="184" t="s">
        <v>46</v>
      </c>
      <c r="C55" s="176">
        <v>2</v>
      </c>
      <c r="D55" s="2"/>
      <c r="E55" s="13"/>
      <c r="F55" s="81">
        <v>4</v>
      </c>
      <c r="G55" s="19">
        <f t="shared" si="6"/>
        <v>2</v>
      </c>
      <c r="H55" s="53" t="s">
        <v>165</v>
      </c>
      <c r="I55" s="53" t="s">
        <v>165</v>
      </c>
      <c r="J55" s="53"/>
      <c r="K55" s="237"/>
      <c r="L55" s="53" t="s">
        <v>165</v>
      </c>
      <c r="M55" s="54" t="s">
        <v>243</v>
      </c>
      <c r="N55" s="87" t="s">
        <v>165</v>
      </c>
    </row>
    <row r="56" spans="1:14" x14ac:dyDescent="0.2">
      <c r="A56" s="2" t="s">
        <v>180</v>
      </c>
      <c r="B56" s="184" t="s">
        <v>46</v>
      </c>
      <c r="C56" s="176">
        <v>0.5</v>
      </c>
      <c r="D56" s="2"/>
      <c r="E56" s="2"/>
      <c r="F56" s="81">
        <v>4</v>
      </c>
      <c r="G56" s="74">
        <f t="shared" si="6"/>
        <v>1</v>
      </c>
      <c r="H56" s="53" t="s">
        <v>164</v>
      </c>
      <c r="I56" s="53"/>
      <c r="J56" s="53"/>
      <c r="K56" s="237"/>
      <c r="L56" s="53" t="s">
        <v>164</v>
      </c>
      <c r="M56" s="54" t="s">
        <v>243</v>
      </c>
      <c r="N56" s="230" t="s">
        <v>164</v>
      </c>
    </row>
    <row r="57" spans="1:14" x14ac:dyDescent="0.2">
      <c r="A57" s="2" t="s">
        <v>231</v>
      </c>
      <c r="B57" s="184" t="s">
        <v>46</v>
      </c>
      <c r="C57" s="176">
        <v>0.01</v>
      </c>
      <c r="D57" s="2"/>
      <c r="E57" s="10">
        <v>0.03</v>
      </c>
      <c r="F57" s="81">
        <v>1</v>
      </c>
      <c r="G57" s="74">
        <v>1</v>
      </c>
      <c r="H57" s="53"/>
      <c r="I57" s="53"/>
      <c r="J57" s="53"/>
      <c r="K57" s="237"/>
      <c r="L57" s="53"/>
      <c r="M57" s="54"/>
      <c r="N57" s="53"/>
    </row>
    <row r="58" spans="1:14" x14ac:dyDescent="0.2">
      <c r="A58" s="2" t="s">
        <v>181</v>
      </c>
      <c r="B58" s="184" t="s">
        <v>46</v>
      </c>
      <c r="C58" s="176">
        <v>0.5</v>
      </c>
      <c r="D58" s="2"/>
      <c r="E58" s="10"/>
      <c r="F58" s="81">
        <v>4</v>
      </c>
      <c r="G58" s="74">
        <f t="shared" si="6"/>
        <v>1</v>
      </c>
      <c r="H58" s="53" t="s">
        <v>164</v>
      </c>
      <c r="I58" s="53"/>
      <c r="J58" s="53"/>
      <c r="K58" s="237"/>
      <c r="L58" s="53" t="s">
        <v>164</v>
      </c>
      <c r="M58" s="54" t="s">
        <v>243</v>
      </c>
      <c r="N58" s="230" t="s">
        <v>164</v>
      </c>
    </row>
    <row r="59" spans="1:14" x14ac:dyDescent="0.2">
      <c r="A59" s="132" t="s">
        <v>230</v>
      </c>
      <c r="B59" s="184" t="s">
        <v>46</v>
      </c>
      <c r="C59" s="176">
        <v>0.01</v>
      </c>
      <c r="D59" s="2"/>
      <c r="E59" s="10">
        <v>0.03</v>
      </c>
      <c r="F59" s="81">
        <v>1</v>
      </c>
      <c r="G59" s="74">
        <v>1</v>
      </c>
      <c r="H59" s="53"/>
      <c r="I59" s="53"/>
      <c r="J59" s="53"/>
      <c r="K59" s="237"/>
      <c r="L59" s="53"/>
      <c r="M59" s="54"/>
      <c r="N59" s="237"/>
    </row>
    <row r="60" spans="1:14" x14ac:dyDescent="0.2">
      <c r="A60" s="2" t="s">
        <v>182</v>
      </c>
      <c r="B60" s="184" t="s">
        <v>46</v>
      </c>
      <c r="C60" s="176">
        <v>0.5</v>
      </c>
      <c r="D60" s="2"/>
      <c r="E60" s="2"/>
      <c r="F60" s="81">
        <v>4</v>
      </c>
      <c r="G60" s="74">
        <f t="shared" si="6"/>
        <v>1</v>
      </c>
      <c r="H60" s="53" t="s">
        <v>164</v>
      </c>
      <c r="I60" s="53"/>
      <c r="J60" s="53"/>
      <c r="K60" s="237"/>
      <c r="L60" s="53" t="s">
        <v>164</v>
      </c>
      <c r="M60" s="54" t="s">
        <v>243</v>
      </c>
      <c r="N60" s="230" t="s">
        <v>164</v>
      </c>
    </row>
    <row r="61" spans="1:14" x14ac:dyDescent="0.2">
      <c r="A61" s="6"/>
      <c r="B61" s="186"/>
      <c r="C61" s="178"/>
      <c r="D61" s="6"/>
      <c r="E61" s="6"/>
      <c r="F61" s="80"/>
      <c r="G61" s="9"/>
      <c r="H61" s="9"/>
      <c r="I61" s="9"/>
      <c r="J61" s="9"/>
      <c r="K61" s="236"/>
      <c r="L61" s="85"/>
      <c r="M61" s="9"/>
      <c r="N61" s="9"/>
    </row>
    <row r="62" spans="1:14" x14ac:dyDescent="0.2">
      <c r="A62" s="6" t="s">
        <v>144</v>
      </c>
      <c r="B62" s="186"/>
      <c r="C62" s="178"/>
      <c r="D62" s="6"/>
      <c r="E62" s="6"/>
      <c r="F62" s="80"/>
      <c r="G62" s="9"/>
      <c r="H62" s="9"/>
      <c r="I62" s="9"/>
      <c r="J62" s="9"/>
      <c r="K62" s="236"/>
      <c r="L62" s="85"/>
      <c r="M62" s="9"/>
      <c r="N62" s="9"/>
    </row>
    <row r="63" spans="1:14" x14ac:dyDescent="0.2">
      <c r="A63" s="2" t="s">
        <v>3</v>
      </c>
      <c r="B63" s="184" t="s">
        <v>17</v>
      </c>
      <c r="C63" s="176">
        <v>0.01</v>
      </c>
      <c r="D63" s="2"/>
      <c r="E63" s="33">
        <v>5.5E-2</v>
      </c>
      <c r="F63" s="19">
        <v>0</v>
      </c>
      <c r="G63" s="74">
        <f t="shared" si="6"/>
        <v>0</v>
      </c>
      <c r="H63" s="5"/>
      <c r="I63" s="5"/>
      <c r="J63" s="5"/>
      <c r="K63" s="235"/>
      <c r="L63" s="86"/>
      <c r="M63" s="5"/>
      <c r="N63" s="5"/>
    </row>
    <row r="64" spans="1:14" x14ac:dyDescent="0.2">
      <c r="A64" s="2" t="s">
        <v>4</v>
      </c>
      <c r="B64" s="184" t="s">
        <v>17</v>
      </c>
      <c r="C64" s="176">
        <v>1E-3</v>
      </c>
      <c r="D64" s="2"/>
      <c r="E64" s="33">
        <v>1.2999999999999999E-2</v>
      </c>
      <c r="F64" s="19">
        <v>0</v>
      </c>
      <c r="G64" s="74">
        <f t="shared" si="6"/>
        <v>0</v>
      </c>
      <c r="H64" s="5"/>
      <c r="I64" s="5"/>
      <c r="J64" s="5"/>
      <c r="K64" s="235"/>
      <c r="L64" s="106"/>
      <c r="M64" s="5"/>
      <c r="N64" s="5"/>
    </row>
    <row r="65" spans="1:14" x14ac:dyDescent="0.2">
      <c r="A65" s="2" t="s">
        <v>5</v>
      </c>
      <c r="B65" s="184" t="s">
        <v>17</v>
      </c>
      <c r="C65" s="176">
        <v>1E-3</v>
      </c>
      <c r="D65" s="2"/>
      <c r="E65" s="13"/>
      <c r="F65" s="19">
        <v>0</v>
      </c>
      <c r="G65" s="74">
        <f t="shared" si="6"/>
        <v>0</v>
      </c>
      <c r="H65" s="5"/>
      <c r="I65" s="5"/>
      <c r="J65" s="5"/>
      <c r="K65" s="235"/>
      <c r="L65" s="86"/>
      <c r="M65" s="5"/>
      <c r="N65" s="5"/>
    </row>
    <row r="66" spans="1:14" x14ac:dyDescent="0.2">
      <c r="A66" s="2" t="s">
        <v>6</v>
      </c>
      <c r="B66" s="184" t="s">
        <v>17</v>
      </c>
      <c r="C66" s="176">
        <v>1E-4</v>
      </c>
      <c r="D66" s="2"/>
      <c r="E66" s="61">
        <v>2.0000000000000001E-4</v>
      </c>
      <c r="F66" s="19">
        <v>0</v>
      </c>
      <c r="G66" s="74">
        <f t="shared" si="6"/>
        <v>0</v>
      </c>
      <c r="H66" s="5"/>
      <c r="I66" s="5"/>
      <c r="J66" s="5"/>
      <c r="K66" s="235"/>
      <c r="L66" s="87"/>
      <c r="M66" s="5"/>
      <c r="N66" s="5"/>
    </row>
    <row r="67" spans="1:14" x14ac:dyDescent="0.2">
      <c r="A67" s="2" t="s">
        <v>27</v>
      </c>
      <c r="B67" s="184" t="s">
        <v>17</v>
      </c>
      <c r="C67" s="176">
        <v>1E-3</v>
      </c>
      <c r="D67" s="2"/>
      <c r="E67" s="33">
        <v>1E-3</v>
      </c>
      <c r="F67" s="19">
        <v>0</v>
      </c>
      <c r="G67" s="74">
        <f t="shared" si="6"/>
        <v>0</v>
      </c>
      <c r="H67" s="5"/>
      <c r="I67" s="5"/>
      <c r="J67" s="5"/>
      <c r="K67" s="235"/>
      <c r="L67" s="86"/>
      <c r="M67" s="5"/>
      <c r="N67" s="5"/>
    </row>
    <row r="68" spans="1:14" x14ac:dyDescent="0.2">
      <c r="A68" s="2" t="s">
        <v>9</v>
      </c>
      <c r="B68" s="184" t="s">
        <v>17</v>
      </c>
      <c r="C68" s="176">
        <v>1E-3</v>
      </c>
      <c r="D68" s="2"/>
      <c r="E68" s="13"/>
      <c r="F68" s="19">
        <v>0</v>
      </c>
      <c r="G68" s="74">
        <f t="shared" si="6"/>
        <v>0</v>
      </c>
      <c r="H68" s="5"/>
      <c r="I68" s="5"/>
      <c r="J68" s="5"/>
      <c r="K68" s="238"/>
      <c r="L68" s="87"/>
      <c r="M68" s="5"/>
      <c r="N68" s="5"/>
    </row>
    <row r="69" spans="1:14" s="44" customFormat="1" x14ac:dyDescent="0.2">
      <c r="A69" s="2" t="s">
        <v>10</v>
      </c>
      <c r="B69" s="184" t="s">
        <v>17</v>
      </c>
      <c r="C69" s="176">
        <v>1E-3</v>
      </c>
      <c r="D69" s="2"/>
      <c r="E69" s="33">
        <v>1.4E-3</v>
      </c>
      <c r="F69" s="19">
        <v>0</v>
      </c>
      <c r="G69" s="74">
        <f t="shared" si="6"/>
        <v>0</v>
      </c>
      <c r="H69" s="5"/>
      <c r="I69" s="5"/>
      <c r="J69" s="5"/>
      <c r="K69" s="235"/>
      <c r="L69" s="86"/>
      <c r="M69" s="5"/>
      <c r="N69" s="5"/>
    </row>
    <row r="70" spans="1:14" x14ac:dyDescent="0.2">
      <c r="A70" s="2" t="s">
        <v>28</v>
      </c>
      <c r="B70" s="184" t="s">
        <v>17</v>
      </c>
      <c r="C70" s="176">
        <v>1E-3</v>
      </c>
      <c r="D70" s="2"/>
      <c r="E70" s="33">
        <v>3.3999999999999998E-3</v>
      </c>
      <c r="F70" s="19">
        <v>0</v>
      </c>
      <c r="G70" s="74">
        <f t="shared" si="6"/>
        <v>0</v>
      </c>
      <c r="H70" s="5"/>
      <c r="I70" s="5"/>
      <c r="J70" s="5"/>
      <c r="K70" s="235"/>
      <c r="L70" s="86"/>
      <c r="M70" s="5"/>
      <c r="N70" s="5"/>
    </row>
    <row r="71" spans="1:14" x14ac:dyDescent="0.2">
      <c r="A71" s="2" t="s">
        <v>30</v>
      </c>
      <c r="B71" s="184" t="s">
        <v>17</v>
      </c>
      <c r="C71" s="176">
        <v>1E-4</v>
      </c>
      <c r="D71" s="2"/>
      <c r="E71" s="33">
        <v>5.9999999999999995E-4</v>
      </c>
      <c r="F71" s="19">
        <v>0</v>
      </c>
      <c r="G71" s="74">
        <f t="shared" si="6"/>
        <v>0</v>
      </c>
      <c r="H71" s="5"/>
      <c r="I71" s="5"/>
      <c r="J71" s="5"/>
      <c r="K71" s="229"/>
      <c r="L71" s="86"/>
      <c r="M71" s="5"/>
      <c r="N71" s="5"/>
    </row>
    <row r="72" spans="1:14" x14ac:dyDescent="0.2">
      <c r="A72" s="4" t="s">
        <v>29</v>
      </c>
      <c r="B72" s="185" t="s">
        <v>17</v>
      </c>
      <c r="C72" s="177">
        <v>5.0000000000000001E-3</v>
      </c>
      <c r="D72" s="4"/>
      <c r="E72" s="33">
        <v>8.0000000000000002E-3</v>
      </c>
      <c r="F72" s="74">
        <v>0</v>
      </c>
      <c r="G72" s="74">
        <f t="shared" si="6"/>
        <v>0</v>
      </c>
      <c r="H72" s="5"/>
      <c r="I72" s="5"/>
      <c r="J72" s="5"/>
      <c r="K72" s="235"/>
      <c r="L72" s="108"/>
      <c r="M72" s="13"/>
      <c r="N72" s="13"/>
    </row>
    <row r="73" spans="1:14" x14ac:dyDescent="0.2">
      <c r="A73" s="6"/>
      <c r="B73" s="186"/>
      <c r="C73" s="178"/>
      <c r="D73" s="6"/>
      <c r="E73" s="6"/>
      <c r="F73" s="80"/>
      <c r="G73" s="9"/>
      <c r="H73" s="9"/>
      <c r="I73" s="9"/>
      <c r="J73" s="9"/>
      <c r="K73" s="236"/>
      <c r="L73" s="85"/>
      <c r="M73" s="9"/>
      <c r="N73" s="9"/>
    </row>
    <row r="74" spans="1:14" x14ac:dyDescent="0.2">
      <c r="A74" s="133" t="s">
        <v>189</v>
      </c>
      <c r="B74" s="186"/>
      <c r="C74" s="178"/>
      <c r="D74" s="6"/>
      <c r="E74" s="6"/>
      <c r="F74" s="80"/>
      <c r="G74" s="9"/>
      <c r="H74" s="9"/>
      <c r="I74" s="9"/>
      <c r="J74" s="9"/>
      <c r="K74" s="236"/>
      <c r="L74" s="85"/>
      <c r="M74" s="9"/>
      <c r="N74" s="9"/>
    </row>
    <row r="75" spans="1:14" x14ac:dyDescent="0.2">
      <c r="A75" s="2" t="s">
        <v>121</v>
      </c>
      <c r="B75" s="184" t="s">
        <v>46</v>
      </c>
      <c r="C75" s="177">
        <v>1</v>
      </c>
      <c r="D75" s="4"/>
      <c r="E75" s="33">
        <v>950</v>
      </c>
      <c r="F75" s="19">
        <v>1</v>
      </c>
      <c r="G75" s="74">
        <f t="shared" si="6"/>
        <v>2</v>
      </c>
      <c r="H75" s="53">
        <v>9</v>
      </c>
      <c r="I75" s="53">
        <v>5</v>
      </c>
      <c r="J75" s="53"/>
      <c r="K75" s="229"/>
      <c r="L75" s="86">
        <f t="shared" ref="L75:L82" si="7">MIN(H75:K75)</f>
        <v>5</v>
      </c>
      <c r="M75" s="87">
        <f t="shared" ref="M75:M82" si="8">AVERAGE(H75:K75)</f>
        <v>7</v>
      </c>
      <c r="N75" s="53">
        <f>MAX(H75:K75)</f>
        <v>9</v>
      </c>
    </row>
    <row r="76" spans="1:14" x14ac:dyDescent="0.2">
      <c r="A76" s="2" t="s">
        <v>122</v>
      </c>
      <c r="B76" s="184" t="s">
        <v>46</v>
      </c>
      <c r="C76" s="177">
        <v>5</v>
      </c>
      <c r="D76" s="4"/>
      <c r="E76" s="5"/>
      <c r="F76" s="19">
        <v>1</v>
      </c>
      <c r="G76" s="74">
        <f t="shared" si="6"/>
        <v>2</v>
      </c>
      <c r="H76" s="53">
        <v>3</v>
      </c>
      <c r="I76" s="53" t="s">
        <v>249</v>
      </c>
      <c r="J76" s="53"/>
      <c r="K76" s="229"/>
      <c r="L76" s="87" t="s">
        <v>249</v>
      </c>
      <c r="M76" s="87">
        <f>AVERAGE(H76:K76)</f>
        <v>3</v>
      </c>
      <c r="N76" s="53">
        <f>MAX(H76:K76)</f>
        <v>3</v>
      </c>
    </row>
    <row r="77" spans="1:14" ht="15" customHeight="1" x14ac:dyDescent="0.2">
      <c r="A77" s="2" t="s">
        <v>123</v>
      </c>
      <c r="B77" s="184" t="s">
        <v>46</v>
      </c>
      <c r="C77" s="177">
        <v>2</v>
      </c>
      <c r="D77" s="4"/>
      <c r="E77" s="5"/>
      <c r="F77" s="19">
        <v>1</v>
      </c>
      <c r="G77" s="74">
        <f t="shared" si="6"/>
        <v>2</v>
      </c>
      <c r="H77" s="53">
        <v>24</v>
      </c>
      <c r="I77" s="53">
        <v>7</v>
      </c>
      <c r="J77" s="53"/>
      <c r="K77" s="229"/>
      <c r="L77" s="86">
        <f t="shared" si="7"/>
        <v>7</v>
      </c>
      <c r="M77" s="87">
        <f t="shared" si="8"/>
        <v>15.5</v>
      </c>
      <c r="N77" s="53">
        <f>MAX(H77:K77)</f>
        <v>24</v>
      </c>
    </row>
    <row r="78" spans="1:14" x14ac:dyDescent="0.2">
      <c r="A78" s="2" t="s">
        <v>174</v>
      </c>
      <c r="B78" s="184" t="s">
        <v>46</v>
      </c>
      <c r="C78" s="177">
        <v>2</v>
      </c>
      <c r="D78" s="4"/>
      <c r="E78" s="5"/>
      <c r="F78" s="19">
        <v>1</v>
      </c>
      <c r="G78" s="74">
        <f t="shared" ref="G78:G83" si="9">COUNTA(H78:K78)</f>
        <v>2</v>
      </c>
      <c r="H78" s="53">
        <v>35</v>
      </c>
      <c r="I78" s="53">
        <v>8</v>
      </c>
      <c r="J78" s="53"/>
      <c r="K78" s="229"/>
      <c r="L78" s="86">
        <f t="shared" si="7"/>
        <v>8</v>
      </c>
      <c r="M78" s="87">
        <f t="shared" si="8"/>
        <v>21.5</v>
      </c>
      <c r="N78" s="53">
        <f t="shared" ref="N78:N82" si="10">MAX(H78:K78)</f>
        <v>35</v>
      </c>
    </row>
    <row r="79" spans="1:14" x14ac:dyDescent="0.2">
      <c r="A79" s="2" t="s">
        <v>175</v>
      </c>
      <c r="B79" s="184" t="s">
        <v>46</v>
      </c>
      <c r="C79" s="177">
        <v>2</v>
      </c>
      <c r="D79" s="4"/>
      <c r="E79" s="5"/>
      <c r="F79" s="19">
        <v>1</v>
      </c>
      <c r="G79" s="74">
        <f t="shared" si="9"/>
        <v>2</v>
      </c>
      <c r="H79" s="53">
        <v>11</v>
      </c>
      <c r="I79" s="53">
        <v>3</v>
      </c>
      <c r="J79" s="53"/>
      <c r="K79" s="229"/>
      <c r="L79" s="86">
        <f t="shared" si="7"/>
        <v>3</v>
      </c>
      <c r="M79" s="87">
        <f t="shared" si="8"/>
        <v>7</v>
      </c>
      <c r="N79" s="53">
        <f t="shared" si="10"/>
        <v>11</v>
      </c>
    </row>
    <row r="80" spans="1:14" x14ac:dyDescent="0.2">
      <c r="A80" s="2" t="s">
        <v>176</v>
      </c>
      <c r="B80" s="184" t="s">
        <v>46</v>
      </c>
      <c r="C80" s="177">
        <v>1</v>
      </c>
      <c r="D80" s="4"/>
      <c r="E80" s="5"/>
      <c r="F80" s="19">
        <v>1</v>
      </c>
      <c r="G80" s="74">
        <f t="shared" si="6"/>
        <v>2</v>
      </c>
      <c r="H80" s="53">
        <v>46</v>
      </c>
      <c r="I80" s="53">
        <v>11</v>
      </c>
      <c r="J80" s="53"/>
      <c r="K80" s="229"/>
      <c r="L80" s="86">
        <f t="shared" si="7"/>
        <v>11</v>
      </c>
      <c r="M80" s="87">
        <f t="shared" si="8"/>
        <v>28.5</v>
      </c>
      <c r="N80" s="53">
        <f t="shared" si="10"/>
        <v>46</v>
      </c>
    </row>
    <row r="81" spans="1:14" x14ac:dyDescent="0.2">
      <c r="A81" s="2" t="s">
        <v>177</v>
      </c>
      <c r="B81" s="184" t="s">
        <v>46</v>
      </c>
      <c r="C81" s="177">
        <v>1</v>
      </c>
      <c r="D81" s="4"/>
      <c r="E81" s="5"/>
      <c r="F81" s="19">
        <v>1</v>
      </c>
      <c r="G81" s="74">
        <f t="shared" si="9"/>
        <v>2</v>
      </c>
      <c r="H81" s="53">
        <v>82</v>
      </c>
      <c r="I81" s="53">
        <v>23</v>
      </c>
      <c r="J81" s="53"/>
      <c r="K81" s="229"/>
      <c r="L81" s="86">
        <f t="shared" si="7"/>
        <v>23</v>
      </c>
      <c r="M81" s="87">
        <f t="shared" si="8"/>
        <v>52.5</v>
      </c>
      <c r="N81" s="53">
        <f t="shared" si="10"/>
        <v>82</v>
      </c>
    </row>
    <row r="82" spans="1:14" x14ac:dyDescent="0.2">
      <c r="A82" s="2" t="s">
        <v>105</v>
      </c>
      <c r="B82" s="184" t="s">
        <v>46</v>
      </c>
      <c r="C82" s="177">
        <v>5</v>
      </c>
      <c r="D82" s="4"/>
      <c r="E82" s="5"/>
      <c r="F82" s="19">
        <v>1</v>
      </c>
      <c r="G82" s="74">
        <f t="shared" si="9"/>
        <v>2</v>
      </c>
      <c r="H82" s="53">
        <v>12</v>
      </c>
      <c r="I82" s="53">
        <v>10</v>
      </c>
      <c r="J82" s="53"/>
      <c r="K82" s="229"/>
      <c r="L82" s="86">
        <f t="shared" si="7"/>
        <v>10</v>
      </c>
      <c r="M82" s="87">
        <f t="shared" si="8"/>
        <v>11</v>
      </c>
      <c r="N82" s="53">
        <f t="shared" si="10"/>
        <v>12</v>
      </c>
    </row>
    <row r="83" spans="1:14" x14ac:dyDescent="0.2">
      <c r="A83" s="2" t="s">
        <v>45</v>
      </c>
      <c r="B83" s="184" t="s">
        <v>46</v>
      </c>
      <c r="C83" s="176">
        <v>1</v>
      </c>
      <c r="D83" s="2"/>
      <c r="E83" s="5"/>
      <c r="F83" s="19">
        <v>0</v>
      </c>
      <c r="G83" s="19">
        <f t="shared" si="9"/>
        <v>0</v>
      </c>
      <c r="H83" s="5"/>
      <c r="I83" s="5"/>
      <c r="J83" s="5"/>
      <c r="K83" s="235"/>
      <c r="L83" s="86"/>
      <c r="M83" s="5"/>
      <c r="N83" s="5"/>
    </row>
    <row r="84" spans="1:14" x14ac:dyDescent="0.2">
      <c r="A84" s="133"/>
      <c r="B84" s="186"/>
      <c r="C84" s="178"/>
      <c r="D84" s="217"/>
      <c r="E84" s="217"/>
      <c r="F84" s="217"/>
      <c r="G84" s="217"/>
      <c r="H84" s="217"/>
      <c r="I84" s="217"/>
      <c r="J84" s="217"/>
      <c r="K84" s="252"/>
      <c r="L84" s="251"/>
      <c r="M84" s="217"/>
      <c r="N84" s="217"/>
    </row>
    <row r="85" spans="1:14" x14ac:dyDescent="0.2">
      <c r="A85" s="133" t="s">
        <v>145</v>
      </c>
      <c r="B85" s="186"/>
      <c r="C85" s="178"/>
      <c r="D85" s="217"/>
      <c r="E85" s="217"/>
      <c r="F85" s="217"/>
      <c r="G85" s="217"/>
      <c r="H85" s="217"/>
      <c r="I85" s="217"/>
      <c r="J85" s="217"/>
      <c r="K85" s="252"/>
      <c r="L85" s="251"/>
      <c r="M85" s="217"/>
      <c r="N85" s="217"/>
    </row>
    <row r="86" spans="1:14" x14ac:dyDescent="0.2">
      <c r="A86" s="2" t="s">
        <v>190</v>
      </c>
      <c r="B86" s="184" t="s">
        <v>46</v>
      </c>
      <c r="C86" s="176">
        <v>5</v>
      </c>
      <c r="D86" s="2"/>
      <c r="E86" s="5"/>
      <c r="F86" s="19"/>
      <c r="G86" s="19"/>
      <c r="H86" s="5"/>
      <c r="I86" s="5"/>
      <c r="J86" s="5"/>
      <c r="K86" s="235"/>
      <c r="L86" s="86"/>
      <c r="M86" s="5"/>
      <c r="N86" s="5"/>
    </row>
    <row r="87" spans="1:14" x14ac:dyDescent="0.2">
      <c r="A87" s="2" t="s">
        <v>191</v>
      </c>
      <c r="B87" s="184" t="s">
        <v>46</v>
      </c>
      <c r="C87" s="176">
        <v>5</v>
      </c>
      <c r="D87" s="2"/>
      <c r="E87" s="5"/>
      <c r="F87" s="19"/>
      <c r="G87" s="19"/>
      <c r="H87" s="5"/>
      <c r="I87" s="5"/>
      <c r="J87" s="5"/>
      <c r="K87" s="235"/>
      <c r="L87" s="86"/>
      <c r="M87" s="5"/>
      <c r="N87" s="5"/>
    </row>
    <row r="88" spans="1:14" x14ac:dyDescent="0.2">
      <c r="A88" s="2" t="s">
        <v>192</v>
      </c>
      <c r="B88" s="184" t="s">
        <v>46</v>
      </c>
      <c r="C88" s="176">
        <v>5</v>
      </c>
      <c r="D88" s="2"/>
      <c r="E88" s="5"/>
      <c r="F88" s="19"/>
      <c r="G88" s="19"/>
      <c r="H88" s="5"/>
      <c r="I88" s="5"/>
      <c r="J88" s="5"/>
      <c r="K88" s="235"/>
      <c r="L88" s="86"/>
      <c r="M88" s="5"/>
      <c r="N88" s="5"/>
    </row>
    <row r="89" spans="1:14" x14ac:dyDescent="0.2">
      <c r="A89" s="2" t="s">
        <v>193</v>
      </c>
      <c r="B89" s="184" t="s">
        <v>46</v>
      </c>
      <c r="C89" s="176">
        <v>5</v>
      </c>
      <c r="D89" s="2"/>
      <c r="E89" s="5"/>
      <c r="F89" s="19"/>
      <c r="G89" s="19"/>
      <c r="H89" s="5"/>
      <c r="I89" s="5"/>
      <c r="J89" s="5"/>
      <c r="K89" s="235"/>
      <c r="L89" s="86"/>
      <c r="M89" s="5"/>
      <c r="N89" s="5"/>
    </row>
    <row r="90" spans="1:14" x14ac:dyDescent="0.2">
      <c r="A90" s="2" t="s">
        <v>194</v>
      </c>
      <c r="B90" s="184" t="s">
        <v>46</v>
      </c>
      <c r="C90" s="176">
        <v>5</v>
      </c>
      <c r="D90" s="2"/>
      <c r="E90" s="5"/>
      <c r="F90" s="19"/>
      <c r="G90" s="19"/>
      <c r="H90" s="5"/>
      <c r="I90" s="5"/>
      <c r="J90" s="5"/>
      <c r="K90" s="235"/>
      <c r="L90" s="86"/>
      <c r="M90" s="5"/>
      <c r="N90" s="5"/>
    </row>
    <row r="91" spans="1:14" x14ac:dyDescent="0.2">
      <c r="A91" s="2" t="s">
        <v>195</v>
      </c>
      <c r="B91" s="184" t="s">
        <v>46</v>
      </c>
      <c r="C91" s="176">
        <v>5</v>
      </c>
      <c r="D91" s="2"/>
      <c r="E91" s="5"/>
      <c r="F91" s="19"/>
      <c r="G91" s="19"/>
      <c r="H91" s="5"/>
      <c r="I91" s="5"/>
      <c r="J91" s="5"/>
      <c r="K91" s="235"/>
      <c r="L91" s="86"/>
      <c r="M91" s="5"/>
      <c r="N91" s="5"/>
    </row>
    <row r="92" spans="1:14" x14ac:dyDescent="0.2">
      <c r="A92" s="2" t="s">
        <v>196</v>
      </c>
      <c r="B92" s="184" t="s">
        <v>46</v>
      </c>
      <c r="C92" s="176">
        <v>5</v>
      </c>
      <c r="D92" s="2"/>
      <c r="E92" s="5"/>
      <c r="F92" s="19"/>
      <c r="G92" s="19"/>
      <c r="H92" s="5"/>
      <c r="I92" s="5"/>
      <c r="J92" s="5"/>
      <c r="K92" s="235"/>
      <c r="L92" s="86"/>
      <c r="M92" s="5"/>
      <c r="N92" s="5"/>
    </row>
    <row r="93" spans="1:14" x14ac:dyDescent="0.2">
      <c r="A93" s="2" t="s">
        <v>197</v>
      </c>
      <c r="B93" s="184" t="s">
        <v>46</v>
      </c>
      <c r="C93" s="176">
        <v>5</v>
      </c>
      <c r="D93" s="2"/>
      <c r="E93" s="5"/>
      <c r="F93" s="19"/>
      <c r="G93" s="19"/>
      <c r="H93" s="5"/>
      <c r="I93" s="5"/>
      <c r="J93" s="5"/>
      <c r="K93" s="235"/>
      <c r="L93" s="86"/>
      <c r="M93" s="5"/>
      <c r="N93" s="5"/>
    </row>
    <row r="94" spans="1:14" x14ac:dyDescent="0.2">
      <c r="A94" s="2" t="s">
        <v>198</v>
      </c>
      <c r="B94" s="184" t="s">
        <v>46</v>
      </c>
      <c r="C94" s="176">
        <v>5</v>
      </c>
      <c r="D94" s="2"/>
      <c r="E94" s="5"/>
      <c r="F94" s="19"/>
      <c r="G94" s="19"/>
      <c r="H94" s="5"/>
      <c r="I94" s="5"/>
      <c r="J94" s="5"/>
      <c r="K94" s="235"/>
      <c r="L94" s="86"/>
      <c r="M94" s="5"/>
      <c r="N94" s="5"/>
    </row>
    <row r="95" spans="1:14" x14ac:dyDescent="0.2">
      <c r="A95" s="133"/>
      <c r="B95" s="186"/>
      <c r="C95" s="178"/>
      <c r="D95" s="217"/>
      <c r="E95" s="217"/>
      <c r="F95" s="217"/>
      <c r="G95" s="217"/>
      <c r="H95" s="217"/>
      <c r="I95" s="217"/>
      <c r="J95" s="217"/>
      <c r="K95" s="252"/>
      <c r="L95" s="251"/>
      <c r="M95" s="217"/>
      <c r="N95" s="217"/>
    </row>
    <row r="96" spans="1:14" x14ac:dyDescent="0.2">
      <c r="A96" s="133" t="s">
        <v>205</v>
      </c>
      <c r="B96" s="186"/>
      <c r="C96" s="178"/>
      <c r="D96" s="217"/>
      <c r="E96" s="217"/>
      <c r="F96" s="217"/>
      <c r="G96" s="217"/>
      <c r="H96" s="217"/>
      <c r="I96" s="217"/>
      <c r="J96" s="217"/>
      <c r="K96" s="252"/>
      <c r="L96" s="251"/>
      <c r="M96" s="217"/>
      <c r="N96" s="217"/>
    </row>
    <row r="97" spans="1:14" x14ac:dyDescent="0.2">
      <c r="A97" s="2" t="s">
        <v>206</v>
      </c>
      <c r="B97" s="184" t="s">
        <v>46</v>
      </c>
      <c r="C97" s="176">
        <v>5</v>
      </c>
      <c r="D97" s="2"/>
      <c r="E97" s="5"/>
      <c r="F97" s="19"/>
      <c r="G97" s="19"/>
      <c r="H97" s="5"/>
      <c r="I97" s="5"/>
      <c r="J97" s="5"/>
      <c r="K97" s="235"/>
      <c r="L97" s="86"/>
      <c r="M97" s="5"/>
      <c r="N97" s="5"/>
    </row>
    <row r="98" spans="1:14" x14ac:dyDescent="0.2">
      <c r="A98" s="133"/>
      <c r="B98" s="186"/>
      <c r="C98" s="178"/>
      <c r="D98" s="217"/>
      <c r="E98" s="217"/>
      <c r="F98" s="217"/>
      <c r="G98" s="217"/>
      <c r="H98" s="217"/>
      <c r="I98" s="217"/>
      <c r="J98" s="217"/>
      <c r="K98" s="252"/>
      <c r="L98" s="251"/>
      <c r="M98" s="217"/>
      <c r="N98" s="217"/>
    </row>
    <row r="99" spans="1:14" x14ac:dyDescent="0.2">
      <c r="A99" s="133" t="s">
        <v>207</v>
      </c>
      <c r="B99" s="186"/>
      <c r="C99" s="178"/>
      <c r="D99" s="217"/>
      <c r="E99" s="217"/>
      <c r="F99" s="217"/>
      <c r="G99" s="217"/>
      <c r="H99" s="217"/>
      <c r="I99" s="217"/>
      <c r="J99" s="217"/>
      <c r="K99" s="252"/>
      <c r="L99" s="251"/>
      <c r="M99" s="217"/>
      <c r="N99" s="217"/>
    </row>
    <row r="100" spans="1:14" x14ac:dyDescent="0.2">
      <c r="A100" s="2" t="s">
        <v>208</v>
      </c>
      <c r="B100" s="184" t="s">
        <v>46</v>
      </c>
      <c r="C100" s="176">
        <v>5</v>
      </c>
      <c r="D100" s="2"/>
      <c r="E100" s="5"/>
      <c r="F100" s="19"/>
      <c r="G100" s="19"/>
      <c r="H100" s="5"/>
      <c r="I100" s="5"/>
      <c r="J100" s="5"/>
      <c r="K100" s="229"/>
      <c r="L100" s="86"/>
      <c r="M100" s="5"/>
      <c r="N100" s="5"/>
    </row>
    <row r="101" spans="1:14" x14ac:dyDescent="0.2">
      <c r="A101" s="2" t="s">
        <v>209</v>
      </c>
      <c r="B101" s="184" t="s">
        <v>46</v>
      </c>
      <c r="C101" s="176">
        <v>5</v>
      </c>
      <c r="D101" s="2"/>
      <c r="E101" s="5"/>
      <c r="F101" s="19"/>
      <c r="G101" s="19"/>
      <c r="H101" s="5"/>
      <c r="I101" s="5"/>
      <c r="J101" s="5"/>
      <c r="K101" s="229"/>
      <c r="L101" s="86"/>
      <c r="M101" s="5"/>
      <c r="N101" s="5"/>
    </row>
    <row r="102" spans="1:14" x14ac:dyDescent="0.2">
      <c r="A102" s="2" t="s">
        <v>210</v>
      </c>
      <c r="B102" s="184" t="s">
        <v>46</v>
      </c>
      <c r="C102" s="176">
        <v>5</v>
      </c>
      <c r="D102" s="2"/>
      <c r="E102" s="5"/>
      <c r="F102" s="19"/>
      <c r="G102" s="19"/>
      <c r="H102" s="5"/>
      <c r="I102" s="5"/>
      <c r="J102" s="5"/>
      <c r="K102" s="229"/>
      <c r="L102" s="86"/>
      <c r="M102" s="5"/>
      <c r="N102" s="5"/>
    </row>
    <row r="103" spans="1:14" x14ac:dyDescent="0.2">
      <c r="A103" s="2" t="s">
        <v>211</v>
      </c>
      <c r="B103" s="184" t="s">
        <v>46</v>
      </c>
      <c r="C103" s="176">
        <v>5</v>
      </c>
      <c r="D103" s="2"/>
      <c r="E103" s="5"/>
      <c r="F103" s="19"/>
      <c r="G103" s="19"/>
      <c r="H103" s="5"/>
      <c r="I103" s="5"/>
      <c r="J103" s="5"/>
      <c r="K103" s="229"/>
      <c r="L103" s="86"/>
      <c r="M103" s="5"/>
      <c r="N103" s="5"/>
    </row>
    <row r="104" spans="1:14" x14ac:dyDescent="0.2">
      <c r="A104" s="2" t="s">
        <v>212</v>
      </c>
      <c r="B104" s="184" t="s">
        <v>46</v>
      </c>
      <c r="C104" s="176">
        <v>5</v>
      </c>
      <c r="D104" s="2"/>
      <c r="E104" s="5"/>
      <c r="F104" s="19"/>
      <c r="G104" s="19"/>
      <c r="H104" s="5"/>
      <c r="I104" s="5"/>
      <c r="J104" s="5"/>
      <c r="K104" s="229"/>
      <c r="L104" s="86"/>
      <c r="M104" s="5"/>
      <c r="N104" s="5"/>
    </row>
    <row r="105" spans="1:14" x14ac:dyDescent="0.2">
      <c r="A105" s="133"/>
      <c r="B105" s="186"/>
      <c r="C105" s="178"/>
      <c r="D105" s="217"/>
      <c r="E105" s="217"/>
      <c r="F105" s="217"/>
      <c r="G105" s="217"/>
      <c r="H105" s="217"/>
      <c r="I105" s="217"/>
      <c r="J105" s="217"/>
      <c r="K105" s="252"/>
      <c r="L105" s="251"/>
      <c r="M105" s="217"/>
      <c r="N105" s="217"/>
    </row>
    <row r="106" spans="1:14" x14ac:dyDescent="0.2">
      <c r="A106" s="133" t="s">
        <v>199</v>
      </c>
      <c r="B106" s="186"/>
      <c r="C106" s="178"/>
      <c r="D106" s="217"/>
      <c r="E106" s="217"/>
      <c r="F106" s="217"/>
      <c r="G106" s="217"/>
      <c r="H106" s="217"/>
      <c r="I106" s="217"/>
      <c r="J106" s="217"/>
      <c r="K106" s="252"/>
      <c r="L106" s="251"/>
      <c r="M106" s="217"/>
      <c r="N106" s="217"/>
    </row>
    <row r="107" spans="1:14" x14ac:dyDescent="0.2">
      <c r="A107" s="2" t="s">
        <v>200</v>
      </c>
      <c r="B107" s="184" t="s">
        <v>46</v>
      </c>
      <c r="C107" s="176">
        <v>50</v>
      </c>
      <c r="D107" s="2"/>
      <c r="E107" s="5"/>
      <c r="F107" s="19"/>
      <c r="G107" s="19"/>
      <c r="H107" s="5"/>
      <c r="I107" s="5"/>
      <c r="J107" s="5"/>
      <c r="K107" s="235"/>
      <c r="L107" s="86"/>
      <c r="M107" s="5"/>
      <c r="N107" s="5"/>
    </row>
    <row r="108" spans="1:14" x14ac:dyDescent="0.2">
      <c r="A108" s="2" t="s">
        <v>201</v>
      </c>
      <c r="B108" s="184" t="s">
        <v>46</v>
      </c>
      <c r="C108" s="176">
        <v>50</v>
      </c>
      <c r="D108" s="2"/>
      <c r="E108" s="5"/>
      <c r="F108" s="19"/>
      <c r="G108" s="19"/>
      <c r="H108" s="5"/>
      <c r="I108" s="5"/>
      <c r="J108" s="5"/>
      <c r="K108" s="235"/>
      <c r="L108" s="86"/>
      <c r="M108" s="5"/>
      <c r="N108" s="5"/>
    </row>
    <row r="109" spans="1:14" x14ac:dyDescent="0.2">
      <c r="A109" s="2" t="s">
        <v>202</v>
      </c>
      <c r="B109" s="184" t="s">
        <v>46</v>
      </c>
      <c r="C109" s="176">
        <v>50</v>
      </c>
      <c r="D109" s="2"/>
      <c r="E109" s="5"/>
      <c r="F109" s="19"/>
      <c r="G109" s="19"/>
      <c r="H109" s="5"/>
      <c r="I109" s="5"/>
      <c r="J109" s="5"/>
      <c r="K109" s="235"/>
      <c r="L109" s="86"/>
      <c r="M109" s="5"/>
      <c r="N109" s="5"/>
    </row>
    <row r="110" spans="1:14" x14ac:dyDescent="0.2">
      <c r="A110" s="2" t="s">
        <v>203</v>
      </c>
      <c r="B110" s="184" t="s">
        <v>46</v>
      </c>
      <c r="C110" s="176">
        <v>50</v>
      </c>
      <c r="D110" s="2"/>
      <c r="E110" s="5"/>
      <c r="F110" s="19"/>
      <c r="G110" s="19"/>
      <c r="H110" s="5"/>
      <c r="I110" s="5"/>
      <c r="J110" s="5"/>
      <c r="K110" s="235"/>
      <c r="L110" s="86"/>
      <c r="M110" s="5"/>
      <c r="N110" s="5"/>
    </row>
    <row r="111" spans="1:14" x14ac:dyDescent="0.2">
      <c r="A111" s="6"/>
      <c r="B111" s="186"/>
      <c r="C111" s="178"/>
      <c r="D111" s="6"/>
      <c r="E111" s="6"/>
      <c r="F111" s="80"/>
      <c r="G111" s="9"/>
      <c r="H111" s="9"/>
      <c r="I111" s="9"/>
      <c r="J111" s="9"/>
      <c r="K111" s="236"/>
      <c r="L111" s="85"/>
      <c r="M111" s="9"/>
      <c r="N111" s="9"/>
    </row>
    <row r="112" spans="1:14" x14ac:dyDescent="0.2">
      <c r="A112" s="2" t="s">
        <v>16</v>
      </c>
      <c r="B112" s="184" t="s">
        <v>17</v>
      </c>
      <c r="C112" s="176">
        <v>1</v>
      </c>
      <c r="D112" s="2"/>
      <c r="E112" s="38"/>
      <c r="F112" s="19">
        <v>0</v>
      </c>
      <c r="G112" s="19">
        <f t="shared" si="6"/>
        <v>0</v>
      </c>
      <c r="H112" s="5"/>
      <c r="I112" s="5"/>
      <c r="J112" s="5"/>
      <c r="K112" s="235"/>
      <c r="L112" s="87"/>
      <c r="M112" s="5"/>
      <c r="N112" s="5"/>
    </row>
    <row r="113" spans="1:14" x14ac:dyDescent="0.2">
      <c r="A113" s="2" t="s">
        <v>128</v>
      </c>
      <c r="B113" s="184" t="s">
        <v>17</v>
      </c>
      <c r="C113" s="176">
        <v>0.01</v>
      </c>
      <c r="D113" s="2"/>
      <c r="E113" s="5"/>
      <c r="F113" s="74">
        <v>0</v>
      </c>
      <c r="G113" s="19">
        <f t="shared" si="6"/>
        <v>0</v>
      </c>
      <c r="H113" s="5"/>
      <c r="I113" s="5"/>
      <c r="J113" s="5"/>
      <c r="K113" s="229"/>
      <c r="L113" s="87"/>
      <c r="M113" s="5"/>
      <c r="N113" s="5"/>
    </row>
    <row r="114" spans="1:14" x14ac:dyDescent="0.2">
      <c r="A114" s="6"/>
      <c r="B114" s="186"/>
      <c r="C114" s="178"/>
      <c r="D114" s="6"/>
      <c r="E114" s="16"/>
      <c r="F114" s="80"/>
      <c r="G114" s="9"/>
      <c r="H114" s="9"/>
      <c r="I114" s="9"/>
      <c r="J114" s="9"/>
      <c r="K114" s="236"/>
      <c r="L114" s="85"/>
      <c r="M114" s="9"/>
      <c r="N114" s="9"/>
    </row>
    <row r="115" spans="1:14" x14ac:dyDescent="0.2">
      <c r="A115" s="6" t="s">
        <v>170</v>
      </c>
      <c r="B115" s="186"/>
      <c r="C115" s="178"/>
      <c r="D115" s="6"/>
      <c r="E115" s="16"/>
      <c r="F115" s="80"/>
      <c r="G115" s="9"/>
      <c r="H115" s="9"/>
      <c r="I115" s="9"/>
      <c r="J115" s="9"/>
      <c r="K115" s="236"/>
      <c r="L115" s="85"/>
      <c r="M115" s="9"/>
      <c r="N115" s="9"/>
    </row>
    <row r="116" spans="1:14" x14ac:dyDescent="0.2">
      <c r="A116" s="2" t="s">
        <v>124</v>
      </c>
      <c r="B116" s="185" t="s">
        <v>46</v>
      </c>
      <c r="C116" s="177">
        <v>20</v>
      </c>
      <c r="D116" s="2"/>
      <c r="E116" s="5"/>
      <c r="F116" s="19">
        <v>4</v>
      </c>
      <c r="G116" s="74">
        <f t="shared" si="6"/>
        <v>2</v>
      </c>
      <c r="H116" s="77">
        <v>230</v>
      </c>
      <c r="I116" s="53">
        <v>100</v>
      </c>
      <c r="J116" s="53"/>
      <c r="K116" s="229"/>
      <c r="L116" s="86">
        <f t="shared" ref="L116:L120" si="11">MIN(H116:K116)</f>
        <v>100</v>
      </c>
      <c r="M116" s="45">
        <f t="shared" ref="M116:M120" si="12">AVERAGE(H116:K116)</f>
        <v>165</v>
      </c>
      <c r="N116" s="53">
        <f>MAX(H116:K116)</f>
        <v>230</v>
      </c>
    </row>
    <row r="117" spans="1:14" x14ac:dyDescent="0.2">
      <c r="A117" s="2" t="s">
        <v>125</v>
      </c>
      <c r="B117" s="185" t="s">
        <v>46</v>
      </c>
      <c r="C117" s="177">
        <v>50</v>
      </c>
      <c r="D117" s="2"/>
      <c r="E117" s="5"/>
      <c r="F117" s="19">
        <v>4</v>
      </c>
      <c r="G117" s="74">
        <f t="shared" si="6"/>
        <v>2</v>
      </c>
      <c r="H117" s="77">
        <v>1850</v>
      </c>
      <c r="I117" s="53">
        <v>1590</v>
      </c>
      <c r="J117" s="5"/>
      <c r="K117" s="235"/>
      <c r="L117" s="86">
        <f t="shared" si="11"/>
        <v>1590</v>
      </c>
      <c r="M117" s="45">
        <f t="shared" si="12"/>
        <v>1720</v>
      </c>
      <c r="N117" s="53">
        <f t="shared" ref="N117:N120" si="13">MAX(H117:K117)</f>
        <v>1850</v>
      </c>
    </row>
    <row r="118" spans="1:14" x14ac:dyDescent="0.2">
      <c r="A118" s="2" t="s">
        <v>126</v>
      </c>
      <c r="B118" s="185" t="s">
        <v>46</v>
      </c>
      <c r="C118" s="177">
        <v>100</v>
      </c>
      <c r="D118" s="2"/>
      <c r="E118" s="5"/>
      <c r="F118" s="19">
        <v>4</v>
      </c>
      <c r="G118" s="74">
        <f t="shared" si="6"/>
        <v>2</v>
      </c>
      <c r="H118" s="77">
        <v>4240</v>
      </c>
      <c r="I118" s="53">
        <v>4750</v>
      </c>
      <c r="J118" s="5"/>
      <c r="K118" s="235"/>
      <c r="L118" s="86">
        <f t="shared" si="11"/>
        <v>4240</v>
      </c>
      <c r="M118" s="45">
        <f t="shared" si="12"/>
        <v>4495</v>
      </c>
      <c r="N118" s="53">
        <f t="shared" si="13"/>
        <v>4750</v>
      </c>
    </row>
    <row r="119" spans="1:14" x14ac:dyDescent="0.2">
      <c r="A119" s="2" t="s">
        <v>127</v>
      </c>
      <c r="B119" s="185" t="s">
        <v>46</v>
      </c>
      <c r="C119" s="177">
        <v>50</v>
      </c>
      <c r="D119" s="2"/>
      <c r="E119" s="5"/>
      <c r="F119" s="19">
        <v>4</v>
      </c>
      <c r="G119" s="74">
        <f t="shared" si="6"/>
        <v>2</v>
      </c>
      <c r="H119" s="77">
        <v>110</v>
      </c>
      <c r="I119" s="53">
        <v>180</v>
      </c>
      <c r="J119" s="5"/>
      <c r="K119" s="235"/>
      <c r="L119" s="86">
        <f t="shared" si="11"/>
        <v>110</v>
      </c>
      <c r="M119" s="45">
        <f t="shared" si="12"/>
        <v>145</v>
      </c>
      <c r="N119" s="53">
        <f t="shared" si="13"/>
        <v>180</v>
      </c>
    </row>
    <row r="120" spans="1:14" x14ac:dyDescent="0.2">
      <c r="A120" s="2" t="s">
        <v>150</v>
      </c>
      <c r="B120" s="185" t="s">
        <v>46</v>
      </c>
      <c r="C120" s="177">
        <v>50</v>
      </c>
      <c r="D120" s="2"/>
      <c r="E120" s="5"/>
      <c r="F120" s="19">
        <v>4</v>
      </c>
      <c r="G120" s="74">
        <f t="shared" si="6"/>
        <v>2</v>
      </c>
      <c r="H120" s="77">
        <v>6200</v>
      </c>
      <c r="I120" s="53">
        <v>6520</v>
      </c>
      <c r="J120" s="5"/>
      <c r="K120" s="235"/>
      <c r="L120" s="86">
        <f t="shared" si="11"/>
        <v>6200</v>
      </c>
      <c r="M120" s="45">
        <f t="shared" si="12"/>
        <v>6360</v>
      </c>
      <c r="N120" s="53">
        <f t="shared" si="13"/>
        <v>6520</v>
      </c>
    </row>
    <row r="121" spans="1:14" x14ac:dyDescent="0.2">
      <c r="A121" s="6"/>
      <c r="B121" s="186"/>
      <c r="C121" s="178"/>
      <c r="D121" s="6"/>
      <c r="E121" s="16"/>
      <c r="F121" s="80"/>
      <c r="G121" s="9"/>
      <c r="H121" s="9"/>
      <c r="I121" s="9"/>
      <c r="J121" s="9"/>
      <c r="K121" s="236"/>
      <c r="L121" s="85"/>
      <c r="M121" s="9"/>
      <c r="N121" s="9"/>
    </row>
    <row r="122" spans="1:14" x14ac:dyDescent="0.2">
      <c r="A122" s="6" t="s">
        <v>146</v>
      </c>
      <c r="B122" s="186"/>
      <c r="C122" s="178"/>
      <c r="D122" s="6"/>
      <c r="E122" s="16"/>
      <c r="F122" s="80"/>
      <c r="G122" s="9"/>
      <c r="H122" s="9"/>
      <c r="I122" s="9"/>
      <c r="J122" s="9"/>
      <c r="K122" s="236"/>
      <c r="L122" s="85"/>
      <c r="M122" s="9"/>
      <c r="N122" s="9"/>
    </row>
    <row r="123" spans="1:14" x14ac:dyDescent="0.2">
      <c r="A123" s="2" t="s">
        <v>105</v>
      </c>
      <c r="B123" s="184" t="s">
        <v>46</v>
      </c>
      <c r="C123" s="176">
        <v>1</v>
      </c>
      <c r="D123" s="2"/>
      <c r="E123" s="57">
        <v>16</v>
      </c>
      <c r="F123" s="19">
        <v>0</v>
      </c>
      <c r="G123" s="19">
        <f t="shared" si="6"/>
        <v>0</v>
      </c>
      <c r="H123" s="5"/>
      <c r="I123" s="5"/>
      <c r="J123" s="5"/>
      <c r="K123" s="53"/>
      <c r="L123" s="86"/>
      <c r="M123" s="5"/>
      <c r="N123" s="5"/>
    </row>
    <row r="124" spans="1:14" x14ac:dyDescent="0.2">
      <c r="A124" s="2" t="s">
        <v>106</v>
      </c>
      <c r="B124" s="184" t="s">
        <v>46</v>
      </c>
      <c r="C124" s="176">
        <v>1</v>
      </c>
      <c r="D124" s="2"/>
      <c r="E124" s="13"/>
      <c r="F124" s="19">
        <v>0</v>
      </c>
      <c r="G124" s="19">
        <f t="shared" si="6"/>
        <v>0</v>
      </c>
      <c r="H124" s="5"/>
      <c r="I124" s="5"/>
      <c r="J124" s="5"/>
      <c r="K124" s="53"/>
      <c r="L124" s="86"/>
      <c r="M124" s="5"/>
      <c r="N124" s="5"/>
    </row>
    <row r="125" spans="1:14" x14ac:dyDescent="0.2">
      <c r="A125" s="2" t="s">
        <v>107</v>
      </c>
      <c r="B125" s="184" t="s">
        <v>46</v>
      </c>
      <c r="C125" s="176">
        <v>1</v>
      </c>
      <c r="D125" s="2"/>
      <c r="E125" s="62"/>
      <c r="F125" s="19">
        <v>0</v>
      </c>
      <c r="G125" s="19">
        <f t="shared" si="6"/>
        <v>0</v>
      </c>
      <c r="H125" s="5"/>
      <c r="I125" s="5"/>
      <c r="J125" s="5"/>
      <c r="K125" s="53"/>
      <c r="L125" s="86"/>
      <c r="M125" s="5"/>
      <c r="N125" s="5"/>
    </row>
    <row r="126" spans="1:14" x14ac:dyDescent="0.2">
      <c r="A126" s="2" t="s">
        <v>108</v>
      </c>
      <c r="B126" s="184" t="s">
        <v>46</v>
      </c>
      <c r="C126" s="176">
        <v>1</v>
      </c>
      <c r="D126" s="2"/>
      <c r="E126" s="62"/>
      <c r="F126" s="19">
        <v>0</v>
      </c>
      <c r="G126" s="19">
        <f t="shared" si="6"/>
        <v>0</v>
      </c>
      <c r="H126" s="5"/>
      <c r="I126" s="5"/>
      <c r="J126" s="5"/>
      <c r="K126" s="53"/>
      <c r="L126" s="86"/>
      <c r="M126" s="5"/>
      <c r="N126" s="5"/>
    </row>
    <row r="127" spans="1:14" x14ac:dyDescent="0.2">
      <c r="A127" s="2" t="s">
        <v>109</v>
      </c>
      <c r="B127" s="184" t="s">
        <v>46</v>
      </c>
      <c r="C127" s="176">
        <v>1</v>
      </c>
      <c r="D127" s="2"/>
      <c r="E127" s="62"/>
      <c r="F127" s="19">
        <v>0</v>
      </c>
      <c r="G127" s="19">
        <f t="shared" si="6"/>
        <v>0</v>
      </c>
      <c r="H127" s="5"/>
      <c r="I127" s="5"/>
      <c r="J127" s="5"/>
      <c r="K127" s="53"/>
      <c r="L127" s="86"/>
      <c r="M127" s="5"/>
      <c r="N127" s="5"/>
    </row>
    <row r="128" spans="1:14" x14ac:dyDescent="0.2">
      <c r="A128" s="2" t="s">
        <v>110</v>
      </c>
      <c r="B128" s="184" t="s">
        <v>46</v>
      </c>
      <c r="C128" s="176">
        <v>1</v>
      </c>
      <c r="D128" s="2"/>
      <c r="E128" s="62"/>
      <c r="F128" s="19">
        <v>0</v>
      </c>
      <c r="G128" s="19">
        <f t="shared" si="6"/>
        <v>0</v>
      </c>
      <c r="H128" s="5"/>
      <c r="I128" s="5"/>
      <c r="J128" s="5"/>
      <c r="K128" s="53"/>
      <c r="L128" s="86"/>
      <c r="M128" s="5"/>
      <c r="N128" s="5"/>
    </row>
    <row r="129" spans="1:14" x14ac:dyDescent="0.2">
      <c r="A129" s="2" t="s">
        <v>111</v>
      </c>
      <c r="B129" s="184" t="s">
        <v>46</v>
      </c>
      <c r="C129" s="176">
        <v>1</v>
      </c>
      <c r="D129" s="2"/>
      <c r="E129" s="13"/>
      <c r="F129" s="19">
        <v>0</v>
      </c>
      <c r="G129" s="19">
        <f t="shared" si="6"/>
        <v>0</v>
      </c>
      <c r="H129" s="5"/>
      <c r="I129" s="5"/>
      <c r="J129" s="5"/>
      <c r="K129" s="53"/>
      <c r="L129" s="86"/>
      <c r="M129" s="5"/>
      <c r="N129" s="5"/>
    </row>
    <row r="130" spans="1:14" x14ac:dyDescent="0.2">
      <c r="A130" s="2" t="s">
        <v>112</v>
      </c>
      <c r="B130" s="184" t="s">
        <v>46</v>
      </c>
      <c r="C130" s="176">
        <v>1</v>
      </c>
      <c r="D130" s="2"/>
      <c r="E130" s="13"/>
      <c r="F130" s="19">
        <v>0</v>
      </c>
      <c r="G130" s="19">
        <f t="shared" si="6"/>
        <v>0</v>
      </c>
      <c r="H130" s="5"/>
      <c r="I130" s="5"/>
      <c r="J130" s="5"/>
      <c r="K130" s="53"/>
      <c r="L130" s="86"/>
      <c r="M130" s="5"/>
      <c r="N130" s="5"/>
    </row>
    <row r="131" spans="1:14" x14ac:dyDescent="0.2">
      <c r="A131" s="2" t="s">
        <v>113</v>
      </c>
      <c r="B131" s="184" t="s">
        <v>46</v>
      </c>
      <c r="C131" s="176">
        <v>1</v>
      </c>
      <c r="D131" s="2"/>
      <c r="E131" s="13"/>
      <c r="F131" s="19">
        <v>0</v>
      </c>
      <c r="G131" s="19">
        <f t="shared" si="6"/>
        <v>0</v>
      </c>
      <c r="H131" s="5"/>
      <c r="I131" s="5"/>
      <c r="J131" s="5"/>
      <c r="K131" s="53"/>
      <c r="L131" s="86"/>
      <c r="M131" s="5"/>
      <c r="N131" s="5"/>
    </row>
    <row r="132" spans="1:14" x14ac:dyDescent="0.2">
      <c r="A132" s="2" t="s">
        <v>114</v>
      </c>
      <c r="B132" s="184" t="s">
        <v>46</v>
      </c>
      <c r="C132" s="176">
        <v>1</v>
      </c>
      <c r="D132" s="2"/>
      <c r="E132" s="13"/>
      <c r="F132" s="19">
        <v>0</v>
      </c>
      <c r="G132" s="19">
        <f t="shared" si="6"/>
        <v>0</v>
      </c>
      <c r="H132" s="5"/>
      <c r="I132" s="5"/>
      <c r="J132" s="5"/>
      <c r="K132" s="53"/>
      <c r="L132" s="86"/>
      <c r="M132" s="5"/>
      <c r="N132" s="5"/>
    </row>
    <row r="133" spans="1:14" x14ac:dyDescent="0.2">
      <c r="A133" s="2" t="s">
        <v>239</v>
      </c>
      <c r="B133" s="184" t="s">
        <v>46</v>
      </c>
      <c r="C133" s="176">
        <v>1</v>
      </c>
      <c r="D133" s="2"/>
      <c r="E133" s="13"/>
      <c r="F133" s="19">
        <v>0</v>
      </c>
      <c r="G133" s="19">
        <f t="shared" si="6"/>
        <v>0</v>
      </c>
      <c r="H133" s="5"/>
      <c r="I133" s="5"/>
      <c r="J133" s="5"/>
      <c r="K133" s="53"/>
      <c r="L133" s="86"/>
      <c r="M133" s="5"/>
      <c r="N133" s="5"/>
    </row>
    <row r="134" spans="1:14" x14ac:dyDescent="0.2">
      <c r="A134" s="2" t="s">
        <v>116</v>
      </c>
      <c r="B134" s="184" t="s">
        <v>46</v>
      </c>
      <c r="C134" s="176">
        <v>1</v>
      </c>
      <c r="D134" s="2"/>
      <c r="E134" s="13"/>
      <c r="F134" s="19">
        <v>0</v>
      </c>
      <c r="G134" s="19">
        <f t="shared" si="6"/>
        <v>0</v>
      </c>
      <c r="H134" s="5"/>
      <c r="I134" s="5"/>
      <c r="J134" s="5"/>
      <c r="K134" s="53"/>
      <c r="L134" s="86"/>
      <c r="M134" s="5"/>
      <c r="N134" s="5"/>
    </row>
    <row r="135" spans="1:14" x14ac:dyDescent="0.2">
      <c r="A135" s="2" t="s">
        <v>117</v>
      </c>
      <c r="B135" s="184" t="s">
        <v>46</v>
      </c>
      <c r="C135" s="176">
        <v>0.5</v>
      </c>
      <c r="D135" s="2"/>
      <c r="E135" s="13"/>
      <c r="F135" s="19">
        <v>0</v>
      </c>
      <c r="G135" s="19">
        <f t="shared" si="6"/>
        <v>0</v>
      </c>
      <c r="H135" s="5"/>
      <c r="I135" s="5"/>
      <c r="J135" s="5"/>
      <c r="K135" s="53"/>
      <c r="L135" s="86"/>
      <c r="M135" s="5"/>
      <c r="N135" s="5"/>
    </row>
    <row r="136" spans="1:14" x14ac:dyDescent="0.2">
      <c r="A136" s="2" t="s">
        <v>118</v>
      </c>
      <c r="B136" s="184" t="s">
        <v>46</v>
      </c>
      <c r="C136" s="176">
        <v>1</v>
      </c>
      <c r="D136" s="2"/>
      <c r="E136" s="13"/>
      <c r="F136" s="19">
        <v>0</v>
      </c>
      <c r="G136" s="19">
        <f t="shared" si="6"/>
        <v>0</v>
      </c>
      <c r="H136" s="5"/>
      <c r="I136" s="5"/>
      <c r="J136" s="5"/>
      <c r="K136" s="53"/>
      <c r="L136" s="86"/>
      <c r="M136" s="5"/>
      <c r="N136" s="5"/>
    </row>
    <row r="137" spans="1:14" x14ac:dyDescent="0.2">
      <c r="A137" s="2" t="s">
        <v>119</v>
      </c>
      <c r="B137" s="212"/>
      <c r="C137" s="212"/>
      <c r="D137" s="2"/>
      <c r="E137" s="13"/>
      <c r="F137" s="19">
        <v>0</v>
      </c>
      <c r="G137" s="19">
        <f t="shared" ref="G137:G139" si="14">COUNTA(H137:K137)</f>
        <v>0</v>
      </c>
      <c r="H137" s="5"/>
      <c r="I137" s="5"/>
      <c r="J137" s="5"/>
      <c r="K137" s="53"/>
      <c r="L137" s="86"/>
      <c r="M137" s="5"/>
      <c r="N137" s="5"/>
    </row>
    <row r="138" spans="1:14" x14ac:dyDescent="0.2">
      <c r="A138" s="2" t="s">
        <v>120</v>
      </c>
      <c r="B138" s="212"/>
      <c r="C138" s="212"/>
      <c r="D138" s="2"/>
      <c r="E138" s="13"/>
      <c r="F138" s="19">
        <v>0</v>
      </c>
      <c r="G138" s="19">
        <f t="shared" si="14"/>
        <v>0</v>
      </c>
      <c r="H138" s="5"/>
      <c r="I138" s="5"/>
      <c r="J138" s="5"/>
      <c r="K138" s="53"/>
      <c r="L138" s="86"/>
      <c r="M138" s="5"/>
      <c r="N138" s="5"/>
    </row>
    <row r="139" spans="1:14" x14ac:dyDescent="0.2">
      <c r="A139" s="2" t="s">
        <v>120</v>
      </c>
      <c r="B139" s="184" t="s">
        <v>46</v>
      </c>
      <c r="C139" s="176">
        <v>1</v>
      </c>
      <c r="D139" s="2"/>
      <c r="E139" s="13"/>
      <c r="F139" s="19">
        <v>0</v>
      </c>
      <c r="G139" s="19">
        <f t="shared" si="14"/>
        <v>0</v>
      </c>
      <c r="H139" s="5"/>
      <c r="I139" s="5"/>
      <c r="J139" s="5"/>
      <c r="K139" s="53"/>
      <c r="L139" s="86"/>
      <c r="M139" s="5"/>
      <c r="N139" s="5"/>
    </row>
    <row r="140" spans="1:14" x14ac:dyDescent="0.2">
      <c r="A140" s="2" t="s">
        <v>252</v>
      </c>
      <c r="B140" s="184" t="s">
        <v>46</v>
      </c>
      <c r="C140" s="176">
        <v>1</v>
      </c>
      <c r="D140" s="2"/>
      <c r="E140" s="13"/>
      <c r="F140" s="19">
        <v>0</v>
      </c>
      <c r="G140" s="19">
        <f t="shared" ref="G140:G210" si="15">COUNTA(H140:K140)</f>
        <v>0</v>
      </c>
      <c r="H140" s="5"/>
      <c r="I140" s="5"/>
      <c r="J140" s="5"/>
      <c r="K140" s="53"/>
      <c r="L140" s="86"/>
      <c r="M140" s="5"/>
      <c r="N140" s="5"/>
    </row>
    <row r="141" spans="1:14" x14ac:dyDescent="0.2">
      <c r="A141" s="6"/>
      <c r="B141" s="186"/>
      <c r="C141" s="178"/>
      <c r="D141" s="6"/>
      <c r="E141" s="6"/>
      <c r="F141" s="80"/>
      <c r="G141" s="9"/>
      <c r="H141" s="9"/>
      <c r="I141" s="9"/>
      <c r="J141" s="9"/>
      <c r="K141" s="236"/>
      <c r="L141" s="85"/>
      <c r="M141" s="9"/>
      <c r="N141" s="9"/>
    </row>
    <row r="142" spans="1:14" x14ac:dyDescent="0.2">
      <c r="A142" s="6" t="s">
        <v>147</v>
      </c>
      <c r="B142" s="186"/>
      <c r="C142" s="178"/>
      <c r="D142" s="6"/>
      <c r="E142" s="6"/>
      <c r="F142" s="80"/>
      <c r="G142" s="9"/>
      <c r="H142" s="9"/>
      <c r="I142" s="9"/>
      <c r="J142" s="9"/>
      <c r="K142" s="236"/>
      <c r="L142" s="85"/>
      <c r="M142" s="9"/>
      <c r="N142" s="9"/>
    </row>
    <row r="143" spans="1:14" x14ac:dyDescent="0.2">
      <c r="A143" s="2" t="s">
        <v>65</v>
      </c>
      <c r="B143" s="184" t="s">
        <v>46</v>
      </c>
      <c r="C143" s="176">
        <v>0.5</v>
      </c>
      <c r="D143" s="2"/>
      <c r="E143" s="13"/>
      <c r="F143" s="74">
        <v>0</v>
      </c>
      <c r="G143" s="19">
        <f t="shared" si="15"/>
        <v>0</v>
      </c>
      <c r="H143" s="5"/>
      <c r="I143" s="5"/>
      <c r="J143" s="5"/>
      <c r="K143" s="53"/>
      <c r="L143" s="86"/>
      <c r="M143" s="5"/>
      <c r="N143" s="5"/>
    </row>
    <row r="144" spans="1:14" x14ac:dyDescent="0.2">
      <c r="A144" s="2" t="s">
        <v>66</v>
      </c>
      <c r="B144" s="184" t="s">
        <v>46</v>
      </c>
      <c r="C144" s="176">
        <v>0.5</v>
      </c>
      <c r="D144" s="2"/>
      <c r="E144" s="13"/>
      <c r="F144" s="19">
        <v>0</v>
      </c>
      <c r="G144" s="19">
        <f t="shared" si="15"/>
        <v>0</v>
      </c>
      <c r="H144" s="5"/>
      <c r="I144" s="5"/>
      <c r="J144" s="5"/>
      <c r="K144" s="53"/>
      <c r="L144" s="86"/>
      <c r="M144" s="5"/>
      <c r="N144" s="5"/>
    </row>
    <row r="145" spans="1:14" x14ac:dyDescent="0.2">
      <c r="A145" s="2" t="s">
        <v>67</v>
      </c>
      <c r="B145" s="184" t="s">
        <v>46</v>
      </c>
      <c r="C145" s="176">
        <v>2</v>
      </c>
      <c r="D145" s="2"/>
      <c r="E145" s="13"/>
      <c r="F145" s="74">
        <v>0</v>
      </c>
      <c r="G145" s="19">
        <f t="shared" si="15"/>
        <v>0</v>
      </c>
      <c r="H145" s="5"/>
      <c r="I145" s="5"/>
      <c r="J145" s="5"/>
      <c r="K145" s="53"/>
      <c r="L145" s="86"/>
      <c r="M145" s="5"/>
      <c r="N145" s="5"/>
    </row>
    <row r="146" spans="1:14" x14ac:dyDescent="0.2">
      <c r="A146" s="2" t="s">
        <v>213</v>
      </c>
      <c r="B146" s="184" t="s">
        <v>46</v>
      </c>
      <c r="C146" s="176">
        <v>0.5</v>
      </c>
      <c r="D146" s="2"/>
      <c r="E146" s="13"/>
      <c r="F146" s="74">
        <v>0</v>
      </c>
      <c r="G146" s="19">
        <f t="shared" ref="G146:G161" si="16">COUNTA(H146:K146)</f>
        <v>0</v>
      </c>
      <c r="H146" s="5"/>
      <c r="I146" s="5"/>
      <c r="J146" s="5"/>
      <c r="K146" s="53"/>
      <c r="L146" s="86"/>
      <c r="M146" s="5"/>
      <c r="N146" s="5"/>
    </row>
    <row r="147" spans="1:14" x14ac:dyDescent="0.2">
      <c r="A147" s="2" t="s">
        <v>214</v>
      </c>
      <c r="B147" s="184" t="s">
        <v>46</v>
      </c>
      <c r="C147" s="176">
        <v>0.5</v>
      </c>
      <c r="D147" s="2"/>
      <c r="E147" s="13"/>
      <c r="F147" s="19">
        <v>0</v>
      </c>
      <c r="G147" s="19">
        <f t="shared" si="16"/>
        <v>0</v>
      </c>
      <c r="H147" s="5"/>
      <c r="I147" s="5"/>
      <c r="J147" s="5"/>
      <c r="K147" s="53"/>
      <c r="L147" s="86"/>
      <c r="M147" s="5"/>
      <c r="N147" s="5"/>
    </row>
    <row r="148" spans="1:14" x14ac:dyDescent="0.2">
      <c r="A148" s="2" t="s">
        <v>240</v>
      </c>
      <c r="B148" s="184" t="s">
        <v>46</v>
      </c>
      <c r="C148" s="176">
        <v>0.5</v>
      </c>
      <c r="D148" s="2"/>
      <c r="E148" s="13"/>
      <c r="F148" s="74">
        <v>0</v>
      </c>
      <c r="G148" s="19">
        <f t="shared" si="16"/>
        <v>0</v>
      </c>
      <c r="H148" s="5"/>
      <c r="I148" s="5"/>
      <c r="J148" s="5"/>
      <c r="K148" s="53"/>
      <c r="L148" s="86"/>
      <c r="M148" s="5"/>
      <c r="N148" s="5"/>
    </row>
    <row r="149" spans="1:14" x14ac:dyDescent="0.2">
      <c r="A149" s="2" t="s">
        <v>215</v>
      </c>
      <c r="B149" s="184" t="s">
        <v>46</v>
      </c>
      <c r="C149" s="176">
        <v>2</v>
      </c>
      <c r="D149" s="2"/>
      <c r="E149" s="13"/>
      <c r="F149" s="74">
        <v>0</v>
      </c>
      <c r="G149" s="19">
        <f t="shared" si="16"/>
        <v>0</v>
      </c>
      <c r="H149" s="5"/>
      <c r="I149" s="5"/>
      <c r="J149" s="5"/>
      <c r="K149" s="53"/>
      <c r="L149" s="86"/>
      <c r="M149" s="5"/>
      <c r="N149" s="5"/>
    </row>
    <row r="150" spans="1:14" x14ac:dyDescent="0.2">
      <c r="A150" s="2" t="s">
        <v>216</v>
      </c>
      <c r="B150" s="184" t="s">
        <v>46</v>
      </c>
      <c r="C150" s="176">
        <v>0.5</v>
      </c>
      <c r="D150" s="2"/>
      <c r="E150" s="13"/>
      <c r="F150" s="19">
        <v>0</v>
      </c>
      <c r="G150" s="19">
        <f t="shared" si="16"/>
        <v>0</v>
      </c>
      <c r="H150" s="5"/>
      <c r="I150" s="5"/>
      <c r="J150" s="5"/>
      <c r="K150" s="53"/>
      <c r="L150" s="86"/>
      <c r="M150" s="5"/>
      <c r="N150" s="5"/>
    </row>
    <row r="151" spans="1:14" x14ac:dyDescent="0.2">
      <c r="A151" s="2" t="s">
        <v>68</v>
      </c>
      <c r="B151" s="184" t="s">
        <v>46</v>
      </c>
      <c r="C151" s="176">
        <v>0.5</v>
      </c>
      <c r="D151" s="2"/>
      <c r="E151" s="13"/>
      <c r="F151" s="74">
        <v>0</v>
      </c>
      <c r="G151" s="19">
        <f t="shared" si="16"/>
        <v>0</v>
      </c>
      <c r="H151" s="5"/>
      <c r="I151" s="5"/>
      <c r="J151" s="5"/>
      <c r="K151" s="53"/>
      <c r="L151" s="86"/>
      <c r="M151" s="5"/>
      <c r="N151" s="5"/>
    </row>
    <row r="152" spans="1:14" x14ac:dyDescent="0.2">
      <c r="A152" s="2" t="s">
        <v>69</v>
      </c>
      <c r="B152" s="184" t="s">
        <v>46</v>
      </c>
      <c r="C152" s="176">
        <v>0.5</v>
      </c>
      <c r="D152" s="2"/>
      <c r="E152" s="57">
        <v>0.01</v>
      </c>
      <c r="F152" s="74">
        <v>0</v>
      </c>
      <c r="G152" s="19">
        <f t="shared" si="16"/>
        <v>0</v>
      </c>
      <c r="H152" s="5"/>
      <c r="I152" s="5"/>
      <c r="J152" s="5"/>
      <c r="K152" s="53"/>
      <c r="L152" s="86"/>
      <c r="M152" s="5"/>
      <c r="N152" s="5"/>
    </row>
    <row r="153" spans="1:14" x14ac:dyDescent="0.2">
      <c r="A153" s="2" t="s">
        <v>70</v>
      </c>
      <c r="B153" s="184" t="s">
        <v>46</v>
      </c>
      <c r="C153" s="176">
        <v>2</v>
      </c>
      <c r="D153" s="2"/>
      <c r="E153" s="57">
        <v>4.0000000000000001E-3</v>
      </c>
      <c r="F153" s="19">
        <v>0</v>
      </c>
      <c r="G153" s="19">
        <f t="shared" si="16"/>
        <v>0</v>
      </c>
      <c r="H153" s="5"/>
      <c r="I153" s="5"/>
      <c r="J153" s="5"/>
      <c r="K153" s="53"/>
      <c r="L153" s="86"/>
      <c r="M153" s="5"/>
      <c r="N153" s="5"/>
    </row>
    <row r="154" spans="1:14" x14ac:dyDescent="0.2">
      <c r="A154" s="2" t="s">
        <v>71</v>
      </c>
      <c r="B154" s="184" t="s">
        <v>46</v>
      </c>
      <c r="C154" s="176">
        <v>0.5</v>
      </c>
      <c r="D154" s="2"/>
      <c r="E154" s="58"/>
      <c r="F154" s="74">
        <v>0</v>
      </c>
      <c r="G154" s="19">
        <f t="shared" si="16"/>
        <v>0</v>
      </c>
      <c r="H154" s="5"/>
      <c r="I154" s="5"/>
      <c r="J154" s="5"/>
      <c r="K154" s="53"/>
      <c r="L154" s="86"/>
      <c r="M154" s="5"/>
      <c r="N154" s="5"/>
    </row>
    <row r="155" spans="1:14" x14ac:dyDescent="0.2">
      <c r="A155" s="2" t="s">
        <v>236</v>
      </c>
      <c r="B155" s="212" t="s">
        <v>46</v>
      </c>
      <c r="C155" s="212">
        <v>0.5</v>
      </c>
      <c r="D155" s="2"/>
      <c r="E155" s="58"/>
      <c r="F155" s="74">
        <v>0</v>
      </c>
      <c r="G155" s="19">
        <v>0</v>
      </c>
      <c r="H155" s="5"/>
      <c r="I155" s="5"/>
      <c r="J155" s="5"/>
      <c r="K155" s="53"/>
      <c r="L155" s="86"/>
      <c r="M155" s="5"/>
      <c r="N155" s="5"/>
    </row>
    <row r="156" spans="1:14" x14ac:dyDescent="0.2">
      <c r="A156" s="2" t="s">
        <v>72</v>
      </c>
      <c r="B156" s="184" t="s">
        <v>46</v>
      </c>
      <c r="C156" s="176">
        <v>0.5</v>
      </c>
      <c r="D156" s="2"/>
      <c r="E156" s="58"/>
      <c r="F156" s="74">
        <v>0</v>
      </c>
      <c r="G156" s="19">
        <f t="shared" si="16"/>
        <v>0</v>
      </c>
      <c r="H156" s="5"/>
      <c r="I156" s="5"/>
      <c r="J156" s="5"/>
      <c r="K156" s="53"/>
      <c r="L156" s="86"/>
      <c r="M156" s="5"/>
      <c r="N156" s="5"/>
    </row>
    <row r="157" spans="1:14" x14ac:dyDescent="0.2">
      <c r="A157" s="2" t="s">
        <v>73</v>
      </c>
      <c r="B157" s="184" t="s">
        <v>46</v>
      </c>
      <c r="C157" s="176">
        <v>0.5</v>
      </c>
      <c r="D157" s="2"/>
      <c r="E157" s="58"/>
      <c r="F157" s="19">
        <v>0</v>
      </c>
      <c r="G157" s="19">
        <f t="shared" si="16"/>
        <v>0</v>
      </c>
      <c r="H157" s="5"/>
      <c r="I157" s="5"/>
      <c r="J157" s="5"/>
      <c r="K157" s="53"/>
      <c r="L157" s="86"/>
      <c r="M157" s="5"/>
      <c r="N157" s="5"/>
    </row>
    <row r="158" spans="1:14" x14ac:dyDescent="0.2">
      <c r="A158" s="2" t="s">
        <v>74</v>
      </c>
      <c r="B158" s="184" t="s">
        <v>46</v>
      </c>
      <c r="C158" s="176">
        <v>0.5</v>
      </c>
      <c r="D158" s="2"/>
      <c r="E158" s="58"/>
      <c r="F158" s="74">
        <v>0</v>
      </c>
      <c r="G158" s="19">
        <f t="shared" si="16"/>
        <v>0</v>
      </c>
      <c r="H158" s="5"/>
      <c r="I158" s="5"/>
      <c r="J158" s="5"/>
      <c r="K158" s="53"/>
      <c r="L158" s="86"/>
      <c r="M158" s="5"/>
      <c r="N158" s="5"/>
    </row>
    <row r="159" spans="1:14" x14ac:dyDescent="0.2">
      <c r="A159" s="2" t="s">
        <v>75</v>
      </c>
      <c r="B159" s="184" t="s">
        <v>46</v>
      </c>
      <c r="C159" s="176">
        <v>0.5</v>
      </c>
      <c r="D159" s="2"/>
      <c r="E159" s="58"/>
      <c r="F159" s="74">
        <v>0</v>
      </c>
      <c r="G159" s="19">
        <f t="shared" si="16"/>
        <v>0</v>
      </c>
      <c r="H159" s="5"/>
      <c r="I159" s="5"/>
      <c r="J159" s="5"/>
      <c r="K159" s="53"/>
      <c r="L159" s="86"/>
      <c r="M159" s="5"/>
      <c r="N159" s="5"/>
    </row>
    <row r="160" spans="1:14" x14ac:dyDescent="0.2">
      <c r="A160" s="2" t="s">
        <v>76</v>
      </c>
      <c r="B160" s="184" t="s">
        <v>46</v>
      </c>
      <c r="C160" s="176">
        <v>0.5</v>
      </c>
      <c r="D160" s="2"/>
      <c r="E160" s="58"/>
      <c r="F160" s="19">
        <v>0</v>
      </c>
      <c r="G160" s="19">
        <f t="shared" si="16"/>
        <v>0</v>
      </c>
      <c r="H160" s="5"/>
      <c r="I160" s="5"/>
      <c r="J160" s="5"/>
      <c r="K160" s="53"/>
      <c r="L160" s="86"/>
      <c r="M160" s="5"/>
      <c r="N160" s="5"/>
    </row>
    <row r="161" spans="1:14" x14ac:dyDescent="0.2">
      <c r="A161" s="2" t="s">
        <v>77</v>
      </c>
      <c r="B161" s="184" t="s">
        <v>46</v>
      </c>
      <c r="C161" s="176">
        <v>0.5</v>
      </c>
      <c r="D161" s="2"/>
      <c r="E161" s="57">
        <v>0.02</v>
      </c>
      <c r="F161" s="74">
        <v>0</v>
      </c>
      <c r="G161" s="19">
        <f t="shared" si="16"/>
        <v>0</v>
      </c>
      <c r="H161" s="5"/>
      <c r="I161" s="5"/>
      <c r="J161" s="5"/>
      <c r="K161" s="235"/>
      <c r="L161" s="86"/>
      <c r="M161" s="5"/>
      <c r="N161" s="5"/>
    </row>
    <row r="162" spans="1:14" x14ac:dyDescent="0.2">
      <c r="A162" s="6"/>
      <c r="B162" s="186"/>
      <c r="C162" s="178"/>
      <c r="D162" s="6"/>
      <c r="E162" s="6"/>
      <c r="F162" s="80"/>
      <c r="G162" s="9"/>
      <c r="H162" s="9"/>
      <c r="I162" s="9"/>
      <c r="J162" s="9"/>
      <c r="K162" s="236"/>
      <c r="L162" s="85"/>
      <c r="M162" s="9"/>
      <c r="N162" s="9"/>
    </row>
    <row r="163" spans="1:14" x14ac:dyDescent="0.2">
      <c r="A163" s="2" t="s">
        <v>31</v>
      </c>
      <c r="B163" s="184" t="s">
        <v>17</v>
      </c>
      <c r="C163" s="176">
        <v>0.01</v>
      </c>
      <c r="D163" s="2"/>
      <c r="E163" s="37">
        <v>1E-3</v>
      </c>
      <c r="F163" s="74">
        <v>0</v>
      </c>
      <c r="G163" s="19">
        <f t="shared" si="15"/>
        <v>0</v>
      </c>
      <c r="H163" s="5"/>
      <c r="I163" s="5"/>
      <c r="J163" s="5"/>
      <c r="K163" s="235"/>
      <c r="L163" s="87"/>
      <c r="M163" s="5"/>
      <c r="N163" s="5"/>
    </row>
    <row r="164" spans="1:14" x14ac:dyDescent="0.2">
      <c r="A164" s="135"/>
      <c r="B164" s="186"/>
      <c r="C164" s="178"/>
      <c r="D164" s="6"/>
      <c r="E164" s="16"/>
      <c r="F164" s="80"/>
      <c r="G164" s="9"/>
      <c r="H164" s="9"/>
      <c r="I164" s="9"/>
      <c r="J164" s="9"/>
      <c r="K164" s="236"/>
      <c r="L164" s="85"/>
      <c r="M164" s="9"/>
      <c r="N164" s="9"/>
    </row>
    <row r="165" spans="1:14" x14ac:dyDescent="0.2">
      <c r="A165" s="135" t="s">
        <v>217</v>
      </c>
      <c r="B165" s="186"/>
      <c r="C165" s="178"/>
      <c r="D165" s="6"/>
      <c r="E165" s="16"/>
      <c r="F165" s="80"/>
      <c r="G165" s="9"/>
      <c r="H165" s="9"/>
      <c r="I165" s="9"/>
      <c r="J165" s="9"/>
      <c r="K165" s="236"/>
      <c r="L165" s="85"/>
      <c r="M165" s="9"/>
      <c r="N165" s="9"/>
    </row>
    <row r="166" spans="1:14" x14ac:dyDescent="0.2">
      <c r="A166" s="134" t="s">
        <v>218</v>
      </c>
      <c r="B166" s="184" t="s">
        <v>46</v>
      </c>
      <c r="C166" s="176">
        <v>5</v>
      </c>
      <c r="D166" s="134"/>
      <c r="E166" s="134"/>
      <c r="F166" s="74">
        <v>0</v>
      </c>
      <c r="G166" s="19">
        <f t="shared" ref="G166:G174" si="17">COUNTA(H166:K166)</f>
        <v>0</v>
      </c>
      <c r="H166" s="134"/>
      <c r="I166" s="134"/>
      <c r="J166" s="212"/>
      <c r="K166" s="229"/>
      <c r="L166" s="265"/>
      <c r="M166" s="134"/>
      <c r="N166" s="134"/>
    </row>
    <row r="167" spans="1:14" x14ac:dyDescent="0.2">
      <c r="A167" s="134" t="s">
        <v>219</v>
      </c>
      <c r="B167" s="184" t="s">
        <v>46</v>
      </c>
      <c r="C167" s="176">
        <v>5</v>
      </c>
      <c r="D167" s="134"/>
      <c r="E167" s="134"/>
      <c r="F167" s="74">
        <v>0</v>
      </c>
      <c r="G167" s="19">
        <f t="shared" si="17"/>
        <v>0</v>
      </c>
      <c r="H167" s="134"/>
      <c r="I167" s="134"/>
      <c r="J167" s="212"/>
      <c r="K167" s="229"/>
      <c r="L167" s="265"/>
      <c r="M167" s="134"/>
      <c r="N167" s="134"/>
    </row>
    <row r="168" spans="1:14" x14ac:dyDescent="0.2">
      <c r="A168" s="134" t="s">
        <v>220</v>
      </c>
      <c r="B168" s="184" t="s">
        <v>46</v>
      </c>
      <c r="C168" s="176">
        <v>5</v>
      </c>
      <c r="D168" s="134"/>
      <c r="E168" s="134"/>
      <c r="F168" s="74">
        <v>0</v>
      </c>
      <c r="G168" s="19">
        <f t="shared" si="17"/>
        <v>0</v>
      </c>
      <c r="H168" s="134"/>
      <c r="I168" s="134"/>
      <c r="J168" s="212"/>
      <c r="K168" s="229"/>
      <c r="L168" s="265"/>
      <c r="M168" s="134"/>
      <c r="N168" s="134"/>
    </row>
    <row r="169" spans="1:14" x14ac:dyDescent="0.2">
      <c r="A169" s="134" t="s">
        <v>221</v>
      </c>
      <c r="B169" s="184" t="s">
        <v>46</v>
      </c>
      <c r="C169" s="176">
        <v>5</v>
      </c>
      <c r="D169" s="134"/>
      <c r="E169" s="134"/>
      <c r="F169" s="74">
        <v>0</v>
      </c>
      <c r="G169" s="19">
        <f t="shared" si="17"/>
        <v>0</v>
      </c>
      <c r="H169" s="134"/>
      <c r="I169" s="134"/>
      <c r="J169" s="212"/>
      <c r="K169" s="229"/>
      <c r="L169" s="265"/>
      <c r="M169" s="134"/>
      <c r="N169" s="134"/>
    </row>
    <row r="170" spans="1:14" x14ac:dyDescent="0.2">
      <c r="A170" s="134" t="s">
        <v>222</v>
      </c>
      <c r="B170" s="184" t="s">
        <v>46</v>
      </c>
      <c r="C170" s="176">
        <v>5</v>
      </c>
      <c r="D170" s="134"/>
      <c r="E170" s="134"/>
      <c r="F170" s="74">
        <v>0</v>
      </c>
      <c r="G170" s="19">
        <f t="shared" si="17"/>
        <v>0</v>
      </c>
      <c r="H170" s="134"/>
      <c r="I170" s="134"/>
      <c r="J170" s="212"/>
      <c r="K170" s="229"/>
      <c r="L170" s="265"/>
      <c r="M170" s="134"/>
      <c r="N170" s="134"/>
    </row>
    <row r="171" spans="1:14" x14ac:dyDescent="0.2">
      <c r="A171" s="142" t="s">
        <v>232</v>
      </c>
      <c r="B171" s="184" t="s">
        <v>46</v>
      </c>
      <c r="C171" s="176">
        <v>5</v>
      </c>
      <c r="D171" s="141"/>
      <c r="E171" s="141"/>
      <c r="F171" s="74">
        <v>0</v>
      </c>
      <c r="G171" s="19">
        <f t="shared" si="17"/>
        <v>0</v>
      </c>
      <c r="H171" s="141"/>
      <c r="I171" s="141"/>
      <c r="J171" s="212"/>
      <c r="K171" s="229"/>
      <c r="L171" s="265"/>
      <c r="M171" s="141"/>
      <c r="N171" s="141"/>
    </row>
    <row r="172" spans="1:14" x14ac:dyDescent="0.2">
      <c r="A172" s="134" t="s">
        <v>223</v>
      </c>
      <c r="B172" s="184" t="s">
        <v>46</v>
      </c>
      <c r="C172" s="176">
        <v>5</v>
      </c>
      <c r="D172" s="134"/>
      <c r="E172" s="134"/>
      <c r="F172" s="74">
        <v>0</v>
      </c>
      <c r="G172" s="19">
        <f t="shared" si="17"/>
        <v>0</v>
      </c>
      <c r="H172" s="134"/>
      <c r="I172" s="134"/>
      <c r="J172" s="212"/>
      <c r="K172" s="229"/>
      <c r="L172" s="265"/>
      <c r="M172" s="134"/>
      <c r="N172" s="134"/>
    </row>
    <row r="173" spans="1:14" x14ac:dyDescent="0.2">
      <c r="A173" s="134" t="s">
        <v>224</v>
      </c>
      <c r="B173" s="184" t="s">
        <v>46</v>
      </c>
      <c r="C173" s="176">
        <v>5</v>
      </c>
      <c r="D173" s="134"/>
      <c r="E173" s="134"/>
      <c r="F173" s="74">
        <v>0</v>
      </c>
      <c r="G173" s="19">
        <f t="shared" si="17"/>
        <v>0</v>
      </c>
      <c r="H173" s="134"/>
      <c r="I173" s="134"/>
      <c r="J173" s="212"/>
      <c r="K173" s="229"/>
      <c r="L173" s="265"/>
      <c r="M173" s="134"/>
      <c r="N173" s="134"/>
    </row>
    <row r="174" spans="1:14" x14ac:dyDescent="0.2">
      <c r="A174" s="134" t="s">
        <v>224</v>
      </c>
      <c r="B174" s="184" t="s">
        <v>46</v>
      </c>
      <c r="C174" s="176">
        <v>5</v>
      </c>
      <c r="D174" s="134"/>
      <c r="E174" s="134"/>
      <c r="F174" s="74">
        <v>0</v>
      </c>
      <c r="G174" s="19">
        <f t="shared" si="17"/>
        <v>0</v>
      </c>
      <c r="H174" s="134"/>
      <c r="I174" s="134"/>
      <c r="J174" s="212"/>
      <c r="K174" s="229"/>
      <c r="L174" s="265"/>
      <c r="M174" s="134"/>
      <c r="N174" s="134"/>
    </row>
    <row r="175" spans="1:14" x14ac:dyDescent="0.2">
      <c r="A175" s="135"/>
      <c r="B175" s="186"/>
      <c r="C175" s="178"/>
      <c r="D175" s="135"/>
      <c r="E175" s="135"/>
      <c r="F175" s="135"/>
      <c r="G175" s="135"/>
      <c r="H175" s="135"/>
      <c r="I175" s="135"/>
      <c r="J175" s="216"/>
      <c r="K175" s="240"/>
      <c r="L175" s="231"/>
      <c r="M175" s="135"/>
      <c r="N175" s="135"/>
    </row>
    <row r="176" spans="1:14" x14ac:dyDescent="0.2">
      <c r="A176" s="135" t="s">
        <v>225</v>
      </c>
      <c r="B176" s="186"/>
      <c r="C176" s="178"/>
      <c r="D176" s="6"/>
      <c r="E176" s="16"/>
      <c r="F176" s="80"/>
      <c r="G176" s="9"/>
      <c r="H176" s="9"/>
      <c r="I176" s="9"/>
      <c r="J176" s="9"/>
      <c r="K176" s="236"/>
      <c r="L176" s="85"/>
      <c r="M176" s="9"/>
      <c r="N176" s="9"/>
    </row>
    <row r="177" spans="1:14" x14ac:dyDescent="0.2">
      <c r="A177" s="134" t="s">
        <v>226</v>
      </c>
      <c r="B177" s="184" t="s">
        <v>46</v>
      </c>
      <c r="C177" s="176">
        <v>5</v>
      </c>
      <c r="D177" s="134"/>
      <c r="E177" s="134"/>
      <c r="F177" s="74">
        <v>0</v>
      </c>
      <c r="G177" s="19">
        <f t="shared" ref="G177:G180" si="18">COUNTA(H177:K177)</f>
        <v>0</v>
      </c>
      <c r="H177" s="134"/>
      <c r="I177" s="134"/>
      <c r="J177" s="212"/>
      <c r="K177" s="229"/>
      <c r="L177" s="265"/>
      <c r="M177" s="134"/>
      <c r="N177" s="134"/>
    </row>
    <row r="178" spans="1:14" x14ac:dyDescent="0.2">
      <c r="A178" s="134" t="s">
        <v>227</v>
      </c>
      <c r="B178" s="184" t="s">
        <v>46</v>
      </c>
      <c r="C178" s="176">
        <v>5</v>
      </c>
      <c r="D178" s="134"/>
      <c r="E178" s="134"/>
      <c r="F178" s="74">
        <v>0</v>
      </c>
      <c r="G178" s="19">
        <f t="shared" si="18"/>
        <v>0</v>
      </c>
      <c r="H178" s="134"/>
      <c r="I178" s="134"/>
      <c r="J178" s="212"/>
      <c r="K178" s="229"/>
      <c r="L178" s="265"/>
      <c r="M178" s="134"/>
      <c r="N178" s="134"/>
    </row>
    <row r="179" spans="1:14" x14ac:dyDescent="0.2">
      <c r="A179" s="134" t="s">
        <v>228</v>
      </c>
      <c r="B179" s="184" t="s">
        <v>46</v>
      </c>
      <c r="C179" s="176">
        <v>5</v>
      </c>
      <c r="D179" s="134"/>
      <c r="E179" s="134"/>
      <c r="F179" s="74">
        <v>0</v>
      </c>
      <c r="G179" s="19">
        <f t="shared" si="18"/>
        <v>0</v>
      </c>
      <c r="H179" s="134"/>
      <c r="I179" s="134"/>
      <c r="J179" s="212"/>
      <c r="K179" s="229"/>
      <c r="L179" s="265"/>
      <c r="M179" s="134"/>
      <c r="N179" s="134"/>
    </row>
    <row r="180" spans="1:14" x14ac:dyDescent="0.2">
      <c r="A180" s="134" t="s">
        <v>229</v>
      </c>
      <c r="B180" s="184" t="s">
        <v>46</v>
      </c>
      <c r="C180" s="176">
        <v>5</v>
      </c>
      <c r="D180" s="134"/>
      <c r="E180" s="134"/>
      <c r="F180" s="74">
        <v>0</v>
      </c>
      <c r="G180" s="19">
        <f t="shared" si="18"/>
        <v>0</v>
      </c>
      <c r="H180" s="134"/>
      <c r="I180" s="134"/>
      <c r="J180" s="212"/>
      <c r="K180" s="229"/>
      <c r="L180" s="265"/>
      <c r="M180" s="134"/>
      <c r="N180" s="134"/>
    </row>
    <row r="181" spans="1:14" x14ac:dyDescent="0.2">
      <c r="A181" s="6"/>
      <c r="B181" s="186"/>
      <c r="C181" s="178"/>
      <c r="D181" s="6"/>
      <c r="E181" s="16"/>
      <c r="F181" s="80"/>
      <c r="G181" s="9"/>
      <c r="H181" s="9"/>
      <c r="I181" s="9"/>
      <c r="J181" s="9"/>
      <c r="K181" s="236"/>
      <c r="L181" s="85"/>
      <c r="M181" s="9"/>
      <c r="N181" s="9"/>
    </row>
    <row r="182" spans="1:14" x14ac:dyDescent="0.2">
      <c r="A182" s="6" t="s">
        <v>148</v>
      </c>
      <c r="B182" s="186"/>
      <c r="C182" s="178"/>
      <c r="D182" s="6"/>
      <c r="E182" s="16"/>
      <c r="F182" s="80"/>
      <c r="G182" s="9"/>
      <c r="H182" s="9"/>
      <c r="I182" s="9"/>
      <c r="J182" s="9"/>
      <c r="K182" s="236"/>
      <c r="L182" s="85"/>
      <c r="M182" s="9"/>
      <c r="N182" s="9"/>
    </row>
    <row r="183" spans="1:14" x14ac:dyDescent="0.2">
      <c r="A183" s="2" t="s">
        <v>78</v>
      </c>
      <c r="B183" s="184" t="s">
        <v>46</v>
      </c>
      <c r="C183" s="176">
        <v>50</v>
      </c>
      <c r="D183" s="2"/>
      <c r="E183" s="13"/>
      <c r="F183" s="19">
        <v>0</v>
      </c>
      <c r="G183" s="19">
        <f t="shared" si="15"/>
        <v>0</v>
      </c>
      <c r="H183" s="5"/>
      <c r="I183" s="5"/>
      <c r="J183" s="5"/>
      <c r="K183" s="229"/>
      <c r="L183" s="86"/>
      <c r="M183" s="5"/>
      <c r="N183" s="5"/>
    </row>
    <row r="184" spans="1:14" x14ac:dyDescent="0.2">
      <c r="A184" s="2" t="s">
        <v>79</v>
      </c>
      <c r="B184" s="184" t="s">
        <v>46</v>
      </c>
      <c r="C184" s="176">
        <v>50</v>
      </c>
      <c r="D184" s="2"/>
      <c r="E184" s="13"/>
      <c r="F184" s="19">
        <v>0</v>
      </c>
      <c r="G184" s="19">
        <f t="shared" si="15"/>
        <v>0</v>
      </c>
      <c r="H184" s="5"/>
      <c r="I184" s="5"/>
      <c r="J184" s="5"/>
      <c r="K184" s="229"/>
      <c r="L184" s="86"/>
      <c r="M184" s="5"/>
      <c r="N184" s="5"/>
    </row>
    <row r="185" spans="1:14" x14ac:dyDescent="0.2">
      <c r="A185" s="2" t="s">
        <v>80</v>
      </c>
      <c r="B185" s="184" t="s">
        <v>46</v>
      </c>
      <c r="C185" s="176">
        <v>50</v>
      </c>
      <c r="D185" s="2"/>
      <c r="E185" s="13"/>
      <c r="F185" s="19">
        <v>0</v>
      </c>
      <c r="G185" s="19">
        <f t="shared" si="15"/>
        <v>0</v>
      </c>
      <c r="H185" s="5"/>
      <c r="I185" s="5"/>
      <c r="J185" s="5"/>
      <c r="K185" s="229"/>
      <c r="L185" s="86"/>
      <c r="M185" s="5"/>
      <c r="N185" s="5"/>
    </row>
    <row r="186" spans="1:14" x14ac:dyDescent="0.2">
      <c r="A186" s="2" t="s">
        <v>81</v>
      </c>
      <c r="B186" s="184" t="s">
        <v>46</v>
      </c>
      <c r="C186" s="176">
        <v>50</v>
      </c>
      <c r="D186" s="2"/>
      <c r="E186" s="13"/>
      <c r="F186" s="19">
        <v>0</v>
      </c>
      <c r="G186" s="19">
        <f t="shared" si="15"/>
        <v>0</v>
      </c>
      <c r="H186" s="5"/>
      <c r="I186" s="5"/>
      <c r="J186" s="5"/>
      <c r="K186" s="229"/>
      <c r="L186" s="86"/>
      <c r="M186" s="5"/>
      <c r="N186" s="5"/>
    </row>
    <row r="187" spans="1:14" x14ac:dyDescent="0.2">
      <c r="A187" s="2" t="s">
        <v>82</v>
      </c>
      <c r="B187" s="184" t="s">
        <v>46</v>
      </c>
      <c r="C187" s="176">
        <v>50</v>
      </c>
      <c r="D187" s="2"/>
      <c r="E187" s="13"/>
      <c r="F187" s="19">
        <v>0</v>
      </c>
      <c r="G187" s="19">
        <f t="shared" si="15"/>
        <v>0</v>
      </c>
      <c r="H187" s="5"/>
      <c r="I187" s="5"/>
      <c r="J187" s="5"/>
      <c r="K187" s="229"/>
      <c r="L187" s="86"/>
      <c r="M187" s="5"/>
      <c r="N187" s="5"/>
    </row>
    <row r="188" spans="1:14" x14ac:dyDescent="0.2">
      <c r="A188" s="136" t="s">
        <v>238</v>
      </c>
      <c r="B188" s="184" t="s">
        <v>46</v>
      </c>
      <c r="C188" s="176">
        <v>50</v>
      </c>
      <c r="D188" s="2"/>
      <c r="E188" s="13"/>
      <c r="F188" s="19">
        <v>0</v>
      </c>
      <c r="G188" s="19">
        <f t="shared" ref="G188:G192" si="19">COUNTA(H188:K188)</f>
        <v>0</v>
      </c>
      <c r="H188" s="5"/>
      <c r="I188" s="5"/>
      <c r="J188" s="5"/>
      <c r="K188" s="229"/>
      <c r="L188" s="86"/>
      <c r="M188" s="5"/>
      <c r="N188" s="5"/>
    </row>
    <row r="189" spans="1:14" x14ac:dyDescent="0.2">
      <c r="A189" s="2" t="s">
        <v>83</v>
      </c>
      <c r="B189" s="184" t="s">
        <v>46</v>
      </c>
      <c r="C189" s="176">
        <v>5</v>
      </c>
      <c r="D189" s="2"/>
      <c r="E189" s="13"/>
      <c r="F189" s="19">
        <v>0</v>
      </c>
      <c r="G189" s="19">
        <f t="shared" si="19"/>
        <v>0</v>
      </c>
      <c r="H189" s="5"/>
      <c r="I189" s="5"/>
      <c r="J189" s="5"/>
      <c r="K189" s="229"/>
      <c r="L189" s="86"/>
      <c r="M189" s="5"/>
      <c r="N189" s="5"/>
    </row>
    <row r="190" spans="1:14" x14ac:dyDescent="0.2">
      <c r="A190" s="2" t="s">
        <v>84</v>
      </c>
      <c r="B190" s="184" t="s">
        <v>46</v>
      </c>
      <c r="C190" s="176">
        <v>5</v>
      </c>
      <c r="D190" s="2"/>
      <c r="E190" s="13"/>
      <c r="F190" s="19">
        <v>0</v>
      </c>
      <c r="G190" s="19">
        <f t="shared" si="19"/>
        <v>0</v>
      </c>
      <c r="H190" s="5"/>
      <c r="I190" s="5"/>
      <c r="J190" s="5"/>
      <c r="K190" s="229"/>
      <c r="L190" s="86"/>
      <c r="M190" s="5"/>
      <c r="N190" s="5"/>
    </row>
    <row r="191" spans="1:14" x14ac:dyDescent="0.2">
      <c r="A191" s="2" t="s">
        <v>85</v>
      </c>
      <c r="B191" s="184" t="s">
        <v>46</v>
      </c>
      <c r="C191" s="176">
        <v>5</v>
      </c>
      <c r="D191" s="2"/>
      <c r="E191" s="13"/>
      <c r="F191" s="19">
        <v>0</v>
      </c>
      <c r="G191" s="19">
        <f t="shared" si="19"/>
        <v>0</v>
      </c>
      <c r="H191" s="5"/>
      <c r="I191" s="5"/>
      <c r="J191" s="5"/>
      <c r="K191" s="229"/>
      <c r="L191" s="86"/>
      <c r="M191" s="5"/>
      <c r="N191" s="5"/>
    </row>
    <row r="192" spans="1:14" x14ac:dyDescent="0.2">
      <c r="A192" s="2" t="s">
        <v>86</v>
      </c>
      <c r="B192" s="184" t="s">
        <v>46</v>
      </c>
      <c r="C192" s="176">
        <v>5</v>
      </c>
      <c r="D192" s="2"/>
      <c r="E192" s="13"/>
      <c r="F192" s="19">
        <v>0</v>
      </c>
      <c r="G192" s="19">
        <f t="shared" si="19"/>
        <v>0</v>
      </c>
      <c r="H192" s="5"/>
      <c r="I192" s="5"/>
      <c r="J192" s="5"/>
      <c r="K192" s="229"/>
      <c r="L192" s="86"/>
      <c r="M192" s="5"/>
      <c r="N192" s="5"/>
    </row>
    <row r="193" spans="1:14" x14ac:dyDescent="0.2">
      <c r="A193" s="2" t="s">
        <v>87</v>
      </c>
      <c r="B193" s="184" t="s">
        <v>46</v>
      </c>
      <c r="C193" s="176">
        <v>5</v>
      </c>
      <c r="D193" s="2"/>
      <c r="E193" s="13"/>
      <c r="F193" s="19">
        <v>0</v>
      </c>
      <c r="G193" s="19">
        <f t="shared" si="15"/>
        <v>0</v>
      </c>
      <c r="H193" s="5"/>
      <c r="I193" s="5"/>
      <c r="J193" s="5"/>
      <c r="K193" s="229"/>
      <c r="L193" s="86"/>
      <c r="M193" s="5"/>
      <c r="N193" s="5"/>
    </row>
    <row r="194" spans="1:14" x14ac:dyDescent="0.2">
      <c r="A194" s="2" t="s">
        <v>88</v>
      </c>
      <c r="B194" s="184" t="s">
        <v>46</v>
      </c>
      <c r="C194" s="176">
        <v>5</v>
      </c>
      <c r="D194" s="2"/>
      <c r="E194" s="13"/>
      <c r="F194" s="19">
        <v>0</v>
      </c>
      <c r="G194" s="19">
        <f t="shared" si="15"/>
        <v>0</v>
      </c>
      <c r="H194" s="5"/>
      <c r="I194" s="5"/>
      <c r="J194" s="5"/>
      <c r="K194" s="229"/>
      <c r="L194" s="86"/>
      <c r="M194" s="5"/>
      <c r="N194" s="5"/>
    </row>
    <row r="195" spans="1:14" x14ac:dyDescent="0.2">
      <c r="A195" s="2" t="s">
        <v>89</v>
      </c>
      <c r="B195" s="184" t="s">
        <v>46</v>
      </c>
      <c r="C195" s="176">
        <v>5</v>
      </c>
      <c r="D195" s="2"/>
      <c r="E195" s="13"/>
      <c r="F195" s="19">
        <v>0</v>
      </c>
      <c r="G195" s="19">
        <f t="shared" si="15"/>
        <v>0</v>
      </c>
      <c r="H195" s="5"/>
      <c r="I195" s="5"/>
      <c r="J195" s="5"/>
      <c r="K195" s="229"/>
      <c r="L195" s="86"/>
      <c r="M195" s="5"/>
      <c r="N195" s="5"/>
    </row>
    <row r="196" spans="1:14" x14ac:dyDescent="0.2">
      <c r="A196" s="2" t="s">
        <v>90</v>
      </c>
      <c r="B196" s="184" t="s">
        <v>46</v>
      </c>
      <c r="C196" s="176">
        <v>5</v>
      </c>
      <c r="D196" s="2"/>
      <c r="E196" s="13"/>
      <c r="F196" s="19">
        <v>0</v>
      </c>
      <c r="G196" s="19">
        <f t="shared" si="15"/>
        <v>0</v>
      </c>
      <c r="H196" s="5"/>
      <c r="I196" s="5"/>
      <c r="J196" s="5"/>
      <c r="K196" s="229"/>
      <c r="L196" s="86"/>
      <c r="M196" s="5"/>
      <c r="N196" s="5"/>
    </row>
    <row r="197" spans="1:14" x14ac:dyDescent="0.2">
      <c r="A197" s="2" t="s">
        <v>91</v>
      </c>
      <c r="B197" s="184" t="s">
        <v>46</v>
      </c>
      <c r="C197" s="176">
        <v>5</v>
      </c>
      <c r="D197" s="2"/>
      <c r="E197" s="13"/>
      <c r="F197" s="19">
        <v>0</v>
      </c>
      <c r="G197" s="19">
        <f t="shared" si="15"/>
        <v>0</v>
      </c>
      <c r="H197" s="5"/>
      <c r="I197" s="5"/>
      <c r="J197" s="5"/>
      <c r="K197" s="229"/>
      <c r="L197" s="86"/>
      <c r="M197" s="5"/>
      <c r="N197" s="5"/>
    </row>
    <row r="198" spans="1:14" x14ac:dyDescent="0.2">
      <c r="A198" s="2" t="s">
        <v>92</v>
      </c>
      <c r="B198" s="184" t="s">
        <v>46</v>
      </c>
      <c r="C198" s="176">
        <v>5</v>
      </c>
      <c r="D198" s="2"/>
      <c r="E198" s="13"/>
      <c r="F198" s="19">
        <v>0</v>
      </c>
      <c r="G198" s="19">
        <f t="shared" si="15"/>
        <v>0</v>
      </c>
      <c r="H198" s="5"/>
      <c r="I198" s="5"/>
      <c r="J198" s="5"/>
      <c r="K198" s="229"/>
      <c r="L198" s="86"/>
      <c r="M198" s="5"/>
      <c r="N198" s="5"/>
    </row>
    <row r="199" spans="1:14" x14ac:dyDescent="0.2">
      <c r="A199" s="2" t="s">
        <v>93</v>
      </c>
      <c r="B199" s="184" t="s">
        <v>46</v>
      </c>
      <c r="C199" s="176">
        <v>5</v>
      </c>
      <c r="D199" s="2"/>
      <c r="E199" s="13"/>
      <c r="F199" s="19">
        <v>0</v>
      </c>
      <c r="G199" s="19">
        <f t="shared" si="15"/>
        <v>0</v>
      </c>
      <c r="H199" s="5"/>
      <c r="I199" s="5"/>
      <c r="J199" s="5"/>
      <c r="K199" s="229"/>
      <c r="L199" s="86"/>
      <c r="M199" s="5"/>
      <c r="N199" s="5"/>
    </row>
    <row r="200" spans="1:14" x14ac:dyDescent="0.2">
      <c r="A200" s="2" t="s">
        <v>94</v>
      </c>
      <c r="B200" s="184" t="s">
        <v>46</v>
      </c>
      <c r="C200" s="176">
        <v>5</v>
      </c>
      <c r="D200" s="2"/>
      <c r="E200" s="57">
        <v>6500</v>
      </c>
      <c r="F200" s="19">
        <v>0</v>
      </c>
      <c r="G200" s="19">
        <f t="shared" si="15"/>
        <v>0</v>
      </c>
      <c r="H200" s="5"/>
      <c r="I200" s="5"/>
      <c r="J200" s="5"/>
      <c r="K200" s="229"/>
      <c r="L200" s="86"/>
      <c r="M200" s="5"/>
      <c r="N200" s="5"/>
    </row>
    <row r="201" spans="1:14" x14ac:dyDescent="0.2">
      <c r="A201" s="2" t="s">
        <v>95</v>
      </c>
      <c r="B201" s="184" t="s">
        <v>46</v>
      </c>
      <c r="C201" s="176">
        <v>5</v>
      </c>
      <c r="D201" s="2"/>
      <c r="E201" s="13"/>
      <c r="F201" s="19">
        <v>0</v>
      </c>
      <c r="G201" s="19">
        <f t="shared" si="15"/>
        <v>0</v>
      </c>
      <c r="H201" s="5"/>
      <c r="I201" s="5"/>
      <c r="J201" s="5"/>
      <c r="K201" s="229"/>
      <c r="L201" s="86"/>
      <c r="M201" s="5"/>
      <c r="N201" s="5"/>
    </row>
    <row r="202" spans="1:14" x14ac:dyDescent="0.2">
      <c r="A202" s="2" t="s">
        <v>96</v>
      </c>
      <c r="B202" s="184" t="s">
        <v>46</v>
      </c>
      <c r="C202" s="176">
        <v>5</v>
      </c>
      <c r="D202" s="2"/>
      <c r="E202" s="13"/>
      <c r="F202" s="19">
        <v>0</v>
      </c>
      <c r="G202" s="19">
        <f t="shared" si="15"/>
        <v>0</v>
      </c>
      <c r="H202" s="5"/>
      <c r="I202" s="5"/>
      <c r="J202" s="5"/>
      <c r="K202" s="229"/>
      <c r="L202" s="86"/>
      <c r="M202" s="5"/>
      <c r="N202" s="5"/>
    </row>
    <row r="203" spans="1:14" x14ac:dyDescent="0.2">
      <c r="A203" s="2" t="s">
        <v>97</v>
      </c>
      <c r="B203" s="184" t="s">
        <v>46</v>
      </c>
      <c r="C203" s="176">
        <v>5</v>
      </c>
      <c r="D203" s="2"/>
      <c r="E203" s="13"/>
      <c r="F203" s="19">
        <v>0</v>
      </c>
      <c r="G203" s="19">
        <f t="shared" si="15"/>
        <v>0</v>
      </c>
      <c r="H203" s="5"/>
      <c r="I203" s="5"/>
      <c r="J203" s="5"/>
      <c r="K203" s="229"/>
      <c r="L203" s="86"/>
      <c r="M203" s="5"/>
      <c r="N203" s="5"/>
    </row>
    <row r="204" spans="1:14" x14ac:dyDescent="0.2">
      <c r="A204" s="2" t="s">
        <v>98</v>
      </c>
      <c r="B204" s="184" t="s">
        <v>46</v>
      </c>
      <c r="C204" s="176">
        <v>5</v>
      </c>
      <c r="D204" s="2"/>
      <c r="E204" s="13"/>
      <c r="F204" s="19">
        <v>0</v>
      </c>
      <c r="G204" s="19">
        <f t="shared" si="15"/>
        <v>0</v>
      </c>
      <c r="H204" s="5"/>
      <c r="I204" s="5"/>
      <c r="J204" s="5"/>
      <c r="K204" s="229"/>
      <c r="L204" s="86"/>
      <c r="M204" s="5"/>
      <c r="N204" s="5"/>
    </row>
    <row r="205" spans="1:14" x14ac:dyDescent="0.2">
      <c r="A205" s="2" t="s">
        <v>99</v>
      </c>
      <c r="B205" s="184" t="s">
        <v>46</v>
      </c>
      <c r="C205" s="176">
        <v>5</v>
      </c>
      <c r="D205" s="2"/>
      <c r="E205" s="13"/>
      <c r="F205" s="19">
        <v>0</v>
      </c>
      <c r="G205" s="19">
        <f t="shared" si="15"/>
        <v>0</v>
      </c>
      <c r="H205" s="5"/>
      <c r="I205" s="5"/>
      <c r="J205" s="5"/>
      <c r="K205" s="229"/>
      <c r="L205" s="86"/>
      <c r="M205" s="5"/>
      <c r="N205" s="5"/>
    </row>
    <row r="206" spans="1:14" x14ac:dyDescent="0.2">
      <c r="A206" s="4" t="s">
        <v>100</v>
      </c>
      <c r="B206" s="184" t="s">
        <v>46</v>
      </c>
      <c r="C206" s="176">
        <v>5</v>
      </c>
      <c r="D206" s="2"/>
      <c r="E206" s="13"/>
      <c r="F206" s="19">
        <v>0</v>
      </c>
      <c r="G206" s="19">
        <f t="shared" si="15"/>
        <v>0</v>
      </c>
      <c r="H206" s="5"/>
      <c r="I206" s="5"/>
      <c r="J206" s="5"/>
      <c r="K206" s="229"/>
      <c r="L206" s="86"/>
      <c r="M206" s="5"/>
      <c r="N206" s="5"/>
    </row>
    <row r="207" spans="1:14" x14ac:dyDescent="0.2">
      <c r="A207" s="4" t="s">
        <v>101</v>
      </c>
      <c r="B207" s="184" t="s">
        <v>46</v>
      </c>
      <c r="C207" s="176">
        <v>5</v>
      </c>
      <c r="D207" s="2"/>
      <c r="E207" s="13"/>
      <c r="F207" s="19">
        <v>0</v>
      </c>
      <c r="G207" s="19">
        <f t="shared" si="15"/>
        <v>0</v>
      </c>
      <c r="H207" s="5"/>
      <c r="I207" s="5"/>
      <c r="J207" s="5"/>
      <c r="K207" s="229"/>
      <c r="L207" s="86"/>
      <c r="M207" s="5"/>
      <c r="N207" s="5"/>
    </row>
    <row r="208" spans="1:14" x14ac:dyDescent="0.2">
      <c r="A208" s="2" t="s">
        <v>102</v>
      </c>
      <c r="B208" s="184" t="s">
        <v>46</v>
      </c>
      <c r="C208" s="176">
        <v>5</v>
      </c>
      <c r="D208" s="2"/>
      <c r="E208" s="13"/>
      <c r="F208" s="19">
        <v>0</v>
      </c>
      <c r="G208" s="19">
        <f t="shared" si="15"/>
        <v>0</v>
      </c>
      <c r="H208" s="5"/>
      <c r="I208" s="5"/>
      <c r="J208" s="5"/>
      <c r="K208" s="229"/>
      <c r="L208" s="86"/>
      <c r="M208" s="5"/>
      <c r="N208" s="5"/>
    </row>
    <row r="209" spans="1:14" x14ac:dyDescent="0.2">
      <c r="A209" s="2" t="s">
        <v>103</v>
      </c>
      <c r="B209" s="184" t="s">
        <v>46</v>
      </c>
      <c r="C209" s="176">
        <v>5</v>
      </c>
      <c r="D209" s="2"/>
      <c r="E209" s="13"/>
      <c r="F209" s="19">
        <v>0</v>
      </c>
      <c r="G209" s="19">
        <f t="shared" si="15"/>
        <v>0</v>
      </c>
      <c r="H209" s="5"/>
      <c r="I209" s="5"/>
      <c r="J209" s="5"/>
      <c r="K209" s="229"/>
      <c r="L209" s="86"/>
      <c r="M209" s="5"/>
      <c r="N209" s="5"/>
    </row>
    <row r="210" spans="1:14" x14ac:dyDescent="0.2">
      <c r="A210" s="2" t="s">
        <v>104</v>
      </c>
      <c r="B210" s="184" t="s">
        <v>46</v>
      </c>
      <c r="C210" s="176">
        <v>5</v>
      </c>
      <c r="D210" s="2"/>
      <c r="E210" s="13"/>
      <c r="F210" s="19">
        <v>0</v>
      </c>
      <c r="G210" s="19">
        <f t="shared" si="15"/>
        <v>0</v>
      </c>
      <c r="H210" s="5"/>
      <c r="I210" s="5"/>
      <c r="J210" s="5"/>
      <c r="K210" s="229"/>
      <c r="L210" s="86"/>
      <c r="M210" s="5"/>
      <c r="N210" s="5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5"/>
      <c r="L211" s="86"/>
      <c r="M211" s="5"/>
      <c r="N211" s="5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97"/>
      <c r="L212" s="266"/>
      <c r="M212" s="48"/>
      <c r="N212" s="48"/>
    </row>
    <row r="213" spans="1:14" ht="26.25" customHeight="1" thickTop="1" x14ac:dyDescent="0.2">
      <c r="A213" s="1"/>
      <c r="B213" s="297" t="s">
        <v>158</v>
      </c>
      <c r="C213" s="302"/>
      <c r="D213"/>
      <c r="E213" s="39"/>
      <c r="L213" s="25"/>
    </row>
    <row r="214" spans="1:14" x14ac:dyDescent="0.2">
      <c r="B214" s="299"/>
      <c r="C214"/>
      <c r="D214"/>
      <c r="E214" s="39"/>
      <c r="L214" s="25"/>
    </row>
    <row r="215" spans="1:14" x14ac:dyDescent="0.2">
      <c r="A215" s="79" t="s">
        <v>169</v>
      </c>
      <c r="B215" s="299"/>
      <c r="C215"/>
      <c r="D215"/>
      <c r="E215" s="39"/>
      <c r="L215" s="25"/>
    </row>
    <row r="216" spans="1:14" x14ac:dyDescent="0.2">
      <c r="A216" s="78" t="s">
        <v>171</v>
      </c>
      <c r="B216" s="299"/>
      <c r="C216"/>
      <c r="D216"/>
      <c r="E216" s="39"/>
      <c r="L216" s="25"/>
    </row>
    <row r="217" spans="1:14" x14ac:dyDescent="0.2">
      <c r="L217" s="25"/>
    </row>
    <row r="218" spans="1:14" x14ac:dyDescent="0.2">
      <c r="A218" s="15" t="s">
        <v>256</v>
      </c>
      <c r="L218" s="25"/>
    </row>
    <row r="219" spans="1:14" x14ac:dyDescent="0.2">
      <c r="A219" s="15" t="s">
        <v>186</v>
      </c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  <row r="681" spans="12:12" x14ac:dyDescent="0.2">
      <c r="L681" s="25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1" type="noConversion"/>
  <conditionalFormatting sqref="H5:K5">
    <cfRule type="cellIs" dxfId="21" priority="41" operator="lessThan">
      <formula>6.5</formula>
    </cfRule>
    <cfRule type="cellIs" dxfId="20" priority="42" operator="greaterThan">
      <formula>8</formula>
    </cfRule>
  </conditionalFormatting>
  <conditionalFormatting sqref="H32:I32 K32">
    <cfRule type="containsText" dxfId="19" priority="39" stopIfTrue="1" operator="containsText" text="&lt;">
      <formula>NOT(ISERROR(SEARCH("&lt;",H32)))</formula>
    </cfRule>
    <cfRule type="cellIs" dxfId="18" priority="40" operator="greaterThan">
      <formula>$E$32</formula>
    </cfRule>
  </conditionalFormatting>
  <conditionalFormatting sqref="H25:K25">
    <cfRule type="containsText" dxfId="17" priority="37" stopIfTrue="1" operator="containsText" text="&lt;">
      <formula>NOT(ISERROR(SEARCH("&lt;",H25)))</formula>
    </cfRule>
    <cfRule type="cellIs" dxfId="16" priority="38" operator="greaterThan">
      <formula>$E$25</formula>
    </cfRule>
  </conditionalFormatting>
  <conditionalFormatting sqref="H23:K23">
    <cfRule type="containsText" dxfId="15" priority="35" stopIfTrue="1" operator="containsText" text="&lt;">
      <formula>NOT(ISERROR(SEARCH("&lt;",H23)))</formula>
    </cfRule>
    <cfRule type="cellIs" dxfId="14" priority="36" operator="greaterThan">
      <formula>$E$23</formula>
    </cfRule>
  </conditionalFormatting>
  <conditionalFormatting sqref="H18:K18">
    <cfRule type="containsText" dxfId="13" priority="33" stopIfTrue="1" operator="containsText" text="&lt;">
      <formula>NOT(ISERROR(SEARCH("&lt;",H18)))</formula>
    </cfRule>
    <cfRule type="cellIs" dxfId="12" priority="34" operator="greaterThan">
      <formula>$E$18</formula>
    </cfRule>
  </conditionalFormatting>
  <conditionalFormatting sqref="K63">
    <cfRule type="cellIs" dxfId="11" priority="30" operator="greaterThan">
      <formula>$E$63</formula>
    </cfRule>
  </conditionalFormatting>
  <conditionalFormatting sqref="K64">
    <cfRule type="cellIs" dxfId="10" priority="29" operator="greaterThan">
      <formula>$E$64</formula>
    </cfRule>
  </conditionalFormatting>
  <conditionalFormatting sqref="K66">
    <cfRule type="cellIs" dxfId="9" priority="28" operator="greaterThan">
      <formula>$E$66</formula>
    </cfRule>
  </conditionalFormatting>
  <conditionalFormatting sqref="K67">
    <cfRule type="cellIs" dxfId="8" priority="27" operator="greaterThan">
      <formula>$E$67</formula>
    </cfRule>
  </conditionalFormatting>
  <conditionalFormatting sqref="K69">
    <cfRule type="cellIs" dxfId="7" priority="26" operator="greaterThan">
      <formula>$E$69</formula>
    </cfRule>
  </conditionalFormatting>
  <conditionalFormatting sqref="K70">
    <cfRule type="cellIs" dxfId="6" priority="25" operator="greaterThan">
      <formula>$E$70</formula>
    </cfRule>
  </conditionalFormatting>
  <conditionalFormatting sqref="K71">
    <cfRule type="cellIs" dxfId="5" priority="24" operator="greaterThan">
      <formula>$E$71</formula>
    </cfRule>
  </conditionalFormatting>
  <conditionalFormatting sqref="K72">
    <cfRule type="cellIs" dxfId="4" priority="23" operator="greaterThan">
      <formula>$E$72</formula>
    </cfRule>
  </conditionalFormatting>
  <conditionalFormatting sqref="K163">
    <cfRule type="cellIs" dxfId="3" priority="21" operator="greaterThan">
      <formula>$E$163</formula>
    </cfRule>
  </conditionalFormatting>
  <conditionalFormatting sqref="K63:K74 K121:K122 K163:K165 K112:K115 K176 K211:K212 K86:K94 K97 K107:K110 K83 K141:K142 K161">
    <cfRule type="containsText" priority="20" stopIfTrue="1" operator="containsText" text="&lt;">
      <formula>NOT(ISERROR(SEARCH("&lt;",K63)))</formula>
    </cfRule>
  </conditionalFormatting>
  <conditionalFormatting sqref="K20">
    <cfRule type="containsText" priority="18" stopIfTrue="1" operator="containsText" text="&lt;">
      <formula>NOT(ISERROR(SEARCH("&lt;",K20)))</formula>
    </cfRule>
    <cfRule type="cellIs" dxfId="2" priority="19" operator="greaterThan">
      <formula>$E$20</formula>
    </cfRule>
  </conditionalFormatting>
  <conditionalFormatting sqref="K162">
    <cfRule type="containsText" priority="14" stopIfTrue="1" operator="containsText" text="&lt;">
      <formula>NOT(ISERROR(SEARCH("&lt;",K162)))</formula>
    </cfRule>
  </conditionalFormatting>
  <conditionalFormatting sqref="K111">
    <cfRule type="containsText" priority="13" stopIfTrue="1" operator="containsText" text="&lt;">
      <formula>NOT(ISERROR(SEARCH("&lt;",K111)))</formula>
    </cfRule>
  </conditionalFormatting>
  <conditionalFormatting sqref="K116:K120">
    <cfRule type="containsText" priority="8" stopIfTrue="1" operator="containsText" text="&lt;">
      <formula>NOT(ISERROR(SEARCH("&lt;",K116)))</formula>
    </cfRule>
  </conditionalFormatting>
  <conditionalFormatting sqref="K123:K140">
    <cfRule type="containsText" priority="7" stopIfTrue="1" operator="containsText" text="&lt;">
      <formula>NOT(ISERROR(SEARCH("&lt;",K123)))</formula>
    </cfRule>
  </conditionalFormatting>
  <conditionalFormatting sqref="K143:K160">
    <cfRule type="containsText" priority="6" stopIfTrue="1" operator="containsText" text="&lt;">
      <formula>NOT(ISERROR(SEARCH("&lt;",K143)))</formula>
    </cfRule>
  </conditionalFormatting>
  <conditionalFormatting sqref="K166:K174">
    <cfRule type="cellIs" dxfId="1" priority="5" operator="greaterThan">
      <formula>$E$162</formula>
    </cfRule>
  </conditionalFormatting>
  <conditionalFormatting sqref="K166:K174">
    <cfRule type="containsText" priority="4" stopIfTrue="1" operator="containsText" text="&lt;">
      <formula>NOT(ISERROR(SEARCH("&lt;",K166)))</formula>
    </cfRule>
  </conditionalFormatting>
  <conditionalFormatting sqref="K177:K180">
    <cfRule type="cellIs" dxfId="0" priority="3" operator="greaterThan">
      <formula>$E$162</formula>
    </cfRule>
  </conditionalFormatting>
  <conditionalFormatting sqref="K177:K210">
    <cfRule type="containsText" priority="2" stopIfTrue="1" operator="containsText" text="&lt;">
      <formula>NOT(ISERROR(SEARCH("&lt;",K177)))</formula>
    </cfRule>
  </conditionalFormatting>
  <conditionalFormatting sqref="K100:K104">
    <cfRule type="containsText" priority="1" stopIfTrue="1" operator="containsText" text="&lt;">
      <formula>NOT(ISERROR(SEARCH("&lt;",K100)))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504"/>
  <sheetViews>
    <sheetView zoomScaleNormal="100" workbookViewId="0">
      <pane xSplit="1" topLeftCell="B1" activePane="topRight" state="frozen"/>
      <selection activeCell="M91" sqref="M91"/>
      <selection pane="topRight" activeCell="I4" sqref="I4"/>
    </sheetView>
  </sheetViews>
  <sheetFormatPr defaultRowHeight="12.75" x14ac:dyDescent="0.2"/>
  <cols>
    <col min="1" max="1" width="36.7109375" style="15" customWidth="1"/>
    <col min="2" max="4" width="11.7109375" style="15" customWidth="1"/>
    <col min="5" max="5" width="12.140625" style="25" customWidth="1"/>
    <col min="6" max="6" width="11.7109375" style="79" customWidth="1"/>
    <col min="7" max="7" width="14.42578125" style="11" customWidth="1"/>
    <col min="8" max="8" width="13.42578125" style="11" customWidth="1"/>
    <col min="9" max="11" width="11.7109375" style="11" customWidth="1"/>
    <col min="12" max="12" width="11.7109375" style="86" customWidth="1"/>
    <col min="13" max="13" width="11.7109375" style="23" customWidth="1"/>
    <col min="14" max="14" width="11.7109375" style="3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168</v>
      </c>
      <c r="E1" s="75" t="s">
        <v>173</v>
      </c>
      <c r="F1" s="75" t="s">
        <v>152</v>
      </c>
      <c r="G1" s="75" t="s">
        <v>129</v>
      </c>
      <c r="H1" s="17" t="s">
        <v>151</v>
      </c>
      <c r="I1" s="17" t="s">
        <v>151</v>
      </c>
      <c r="J1" s="17"/>
      <c r="K1" s="17"/>
      <c r="L1" s="75" t="s">
        <v>0</v>
      </c>
      <c r="M1" s="269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42397</v>
      </c>
      <c r="I2" s="70">
        <v>42495</v>
      </c>
      <c r="J2" s="70"/>
      <c r="K2" s="70"/>
      <c r="L2" s="50"/>
      <c r="M2" s="63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134</v>
      </c>
      <c r="I3" s="17" t="s">
        <v>134</v>
      </c>
      <c r="J3" s="17"/>
      <c r="K3" s="17"/>
      <c r="L3" s="9"/>
      <c r="M3" s="64"/>
      <c r="N3" s="9"/>
    </row>
    <row r="4" spans="1:14" x14ac:dyDescent="0.2">
      <c r="A4" s="6"/>
      <c r="B4" s="6"/>
      <c r="C4" s="6"/>
      <c r="D4" s="6"/>
      <c r="E4" s="16"/>
      <c r="F4" s="80"/>
      <c r="G4" s="6"/>
      <c r="H4" s="24"/>
      <c r="I4" s="24" t="s">
        <v>255</v>
      </c>
      <c r="J4" s="24"/>
      <c r="K4" s="24"/>
      <c r="L4" s="9"/>
      <c r="M4" s="64"/>
      <c r="N4" s="9"/>
    </row>
    <row r="5" spans="1:14" x14ac:dyDescent="0.2">
      <c r="A5" s="2" t="s">
        <v>14</v>
      </c>
      <c r="B5" s="212" t="s">
        <v>15</v>
      </c>
      <c r="C5" s="212">
        <v>0.01</v>
      </c>
      <c r="D5" s="2">
        <v>6.5</v>
      </c>
      <c r="E5" s="32">
        <v>8</v>
      </c>
      <c r="F5" s="19">
        <v>4</v>
      </c>
      <c r="G5" s="19">
        <f>COUNTA(H5:K5)</f>
        <v>2</v>
      </c>
      <c r="H5" s="5">
        <v>5.19</v>
      </c>
      <c r="I5" s="45">
        <v>5.12</v>
      </c>
      <c r="J5" s="5"/>
      <c r="K5" s="5"/>
      <c r="L5" s="5">
        <f>MIN(H5:K5)</f>
        <v>5.12</v>
      </c>
      <c r="M5" s="45">
        <f>AVERAGE(H5:K5)</f>
        <v>5.1550000000000002</v>
      </c>
      <c r="N5" s="45">
        <f>MAX(H5:K5)</f>
        <v>5.19</v>
      </c>
    </row>
    <row r="6" spans="1:14" x14ac:dyDescent="0.2">
      <c r="A6" s="2" t="s">
        <v>149</v>
      </c>
      <c r="B6" s="212" t="s">
        <v>130</v>
      </c>
      <c r="C6" s="212">
        <v>1</v>
      </c>
      <c r="D6" s="2"/>
      <c r="E6" s="5"/>
      <c r="F6" s="19">
        <v>4</v>
      </c>
      <c r="G6" s="19">
        <f t="shared" ref="G6:G32" si="0">COUNTA(H6:K6)</f>
        <v>2</v>
      </c>
      <c r="H6" s="5">
        <v>6760</v>
      </c>
      <c r="I6" s="5">
        <v>8490</v>
      </c>
      <c r="J6" s="5"/>
      <c r="K6" s="5"/>
      <c r="L6" s="5">
        <f t="shared" ref="L6:L30" si="1">MIN(H6:K6)</f>
        <v>6760</v>
      </c>
      <c r="M6" s="45">
        <f t="shared" ref="M6:M30" si="2">AVERAGE(H6:K6)</f>
        <v>7625</v>
      </c>
      <c r="N6" s="45">
        <f t="shared" ref="N6:N30" si="3">MAX(H6:K6)</f>
        <v>8490</v>
      </c>
    </row>
    <row r="7" spans="1:14" x14ac:dyDescent="0.2">
      <c r="A7" s="2" t="s">
        <v>18</v>
      </c>
      <c r="B7" s="212" t="s">
        <v>17</v>
      </c>
      <c r="C7" s="212">
        <v>1</v>
      </c>
      <c r="D7" s="2"/>
      <c r="E7" s="5"/>
      <c r="F7" s="74"/>
      <c r="G7" s="19"/>
      <c r="H7" s="5"/>
      <c r="I7" s="53"/>
      <c r="J7" s="5"/>
      <c r="K7" s="5"/>
      <c r="L7" s="5"/>
      <c r="M7" s="45"/>
      <c r="N7" s="45"/>
    </row>
    <row r="8" spans="1:14" x14ac:dyDescent="0.2">
      <c r="A8" s="2" t="s">
        <v>19</v>
      </c>
      <c r="B8" s="212" t="s">
        <v>17</v>
      </c>
      <c r="C8" s="212">
        <v>1</v>
      </c>
      <c r="D8" s="2"/>
      <c r="E8" s="5"/>
      <c r="F8" s="19">
        <v>4</v>
      </c>
      <c r="G8" s="19">
        <f t="shared" si="0"/>
        <v>2</v>
      </c>
      <c r="H8" s="53" t="s">
        <v>161</v>
      </c>
      <c r="I8" s="53" t="s">
        <v>161</v>
      </c>
      <c r="J8" s="53"/>
      <c r="K8" s="53"/>
      <c r="L8" s="53" t="s">
        <v>161</v>
      </c>
      <c r="M8" s="54" t="s">
        <v>243</v>
      </c>
      <c r="N8" s="54" t="s">
        <v>161</v>
      </c>
    </row>
    <row r="9" spans="1:14" x14ac:dyDescent="0.2">
      <c r="A9" s="2" t="s">
        <v>20</v>
      </c>
      <c r="B9" s="212" t="s">
        <v>17</v>
      </c>
      <c r="C9" s="212">
        <v>1</v>
      </c>
      <c r="D9" s="2"/>
      <c r="E9" s="5"/>
      <c r="F9" s="19">
        <v>4</v>
      </c>
      <c r="G9" s="19">
        <f t="shared" si="0"/>
        <v>2</v>
      </c>
      <c r="H9" s="53" t="s">
        <v>161</v>
      </c>
      <c r="I9" s="53" t="s">
        <v>161</v>
      </c>
      <c r="J9" s="53"/>
      <c r="K9" s="53"/>
      <c r="L9" s="53" t="s">
        <v>161</v>
      </c>
      <c r="M9" s="54" t="s">
        <v>243</v>
      </c>
      <c r="N9" s="54" t="s">
        <v>161</v>
      </c>
    </row>
    <row r="10" spans="1:14" x14ac:dyDescent="0.2">
      <c r="A10" s="2" t="s">
        <v>21</v>
      </c>
      <c r="B10" s="212" t="s">
        <v>17</v>
      </c>
      <c r="C10" s="212">
        <v>1</v>
      </c>
      <c r="D10" s="2"/>
      <c r="E10" s="5"/>
      <c r="F10" s="19">
        <v>4</v>
      </c>
      <c r="G10" s="19">
        <f t="shared" si="0"/>
        <v>2</v>
      </c>
      <c r="H10" s="5">
        <v>28</v>
      </c>
      <c r="I10" s="5">
        <v>45</v>
      </c>
      <c r="J10" s="5"/>
      <c r="K10" s="5"/>
      <c r="L10" s="5">
        <f t="shared" si="1"/>
        <v>28</v>
      </c>
      <c r="M10" s="109">
        <f t="shared" si="2"/>
        <v>36.5</v>
      </c>
      <c r="N10" s="109">
        <f t="shared" si="3"/>
        <v>45</v>
      </c>
    </row>
    <row r="11" spans="1:14" x14ac:dyDescent="0.2">
      <c r="A11" s="2" t="s">
        <v>22</v>
      </c>
      <c r="B11" s="212" t="s">
        <v>17</v>
      </c>
      <c r="C11" s="212">
        <v>1</v>
      </c>
      <c r="D11" s="2"/>
      <c r="E11" s="5"/>
      <c r="F11" s="19">
        <v>4</v>
      </c>
      <c r="G11" s="19">
        <f t="shared" si="0"/>
        <v>2</v>
      </c>
      <c r="H11" s="5">
        <v>28</v>
      </c>
      <c r="I11" s="5">
        <v>45</v>
      </c>
      <c r="J11" s="5"/>
      <c r="K11" s="5"/>
      <c r="L11" s="5">
        <f t="shared" si="1"/>
        <v>28</v>
      </c>
      <c r="M11" s="109">
        <f t="shared" si="2"/>
        <v>36.5</v>
      </c>
      <c r="N11" s="109">
        <f t="shared" si="3"/>
        <v>45</v>
      </c>
    </row>
    <row r="12" spans="1:14" x14ac:dyDescent="0.2">
      <c r="A12" s="2" t="s">
        <v>23</v>
      </c>
      <c r="B12" s="212" t="s">
        <v>17</v>
      </c>
      <c r="C12" s="212">
        <v>1</v>
      </c>
      <c r="D12" s="2"/>
      <c r="E12" s="5"/>
      <c r="F12" s="19">
        <v>4</v>
      </c>
      <c r="G12" s="19">
        <f t="shared" si="0"/>
        <v>2</v>
      </c>
      <c r="H12" s="5">
        <v>258</v>
      </c>
      <c r="I12" s="5">
        <v>300</v>
      </c>
      <c r="J12" s="5"/>
      <c r="K12" s="5"/>
      <c r="L12" s="5">
        <f t="shared" si="1"/>
        <v>258</v>
      </c>
      <c r="M12" s="109">
        <f t="shared" si="2"/>
        <v>279</v>
      </c>
      <c r="N12" s="109">
        <f t="shared" si="3"/>
        <v>300</v>
      </c>
    </row>
    <row r="13" spans="1:14" x14ac:dyDescent="0.2">
      <c r="A13" s="2" t="s">
        <v>8</v>
      </c>
      <c r="B13" s="212" t="s">
        <v>17</v>
      </c>
      <c r="C13" s="212">
        <v>1</v>
      </c>
      <c r="D13" s="2"/>
      <c r="E13" s="5"/>
      <c r="F13" s="19">
        <v>4</v>
      </c>
      <c r="G13" s="19">
        <f t="shared" si="0"/>
        <v>2</v>
      </c>
      <c r="H13" s="5">
        <v>1870</v>
      </c>
      <c r="I13" s="5">
        <v>2740</v>
      </c>
      <c r="J13" s="5"/>
      <c r="K13" s="5"/>
      <c r="L13" s="5">
        <f t="shared" si="1"/>
        <v>1870</v>
      </c>
      <c r="M13" s="109">
        <f t="shared" si="2"/>
        <v>2305</v>
      </c>
      <c r="N13" s="109">
        <f t="shared" si="3"/>
        <v>2740</v>
      </c>
    </row>
    <row r="14" spans="1:14" x14ac:dyDescent="0.2">
      <c r="A14" s="2" t="s">
        <v>7</v>
      </c>
      <c r="B14" s="212" t="s">
        <v>17</v>
      </c>
      <c r="C14" s="212">
        <v>1</v>
      </c>
      <c r="D14" s="2"/>
      <c r="E14" s="5"/>
      <c r="F14" s="19">
        <v>4</v>
      </c>
      <c r="G14" s="19">
        <f t="shared" si="0"/>
        <v>2</v>
      </c>
      <c r="H14" s="5">
        <v>22</v>
      </c>
      <c r="I14" s="5">
        <v>30</v>
      </c>
      <c r="J14" s="5"/>
      <c r="K14" s="5"/>
      <c r="L14" s="5">
        <f t="shared" si="1"/>
        <v>22</v>
      </c>
      <c r="M14" s="109">
        <f t="shared" si="2"/>
        <v>26</v>
      </c>
      <c r="N14" s="109">
        <f t="shared" si="3"/>
        <v>30</v>
      </c>
    </row>
    <row r="15" spans="1:14" x14ac:dyDescent="0.2">
      <c r="A15" s="2" t="s">
        <v>24</v>
      </c>
      <c r="B15" s="212" t="s">
        <v>17</v>
      </c>
      <c r="C15" s="212">
        <v>1</v>
      </c>
      <c r="D15" s="2"/>
      <c r="E15" s="5"/>
      <c r="F15" s="19">
        <v>4</v>
      </c>
      <c r="G15" s="19">
        <f t="shared" si="0"/>
        <v>2</v>
      </c>
      <c r="H15" s="5">
        <v>153</v>
      </c>
      <c r="I15" s="5">
        <v>195</v>
      </c>
      <c r="J15" s="5"/>
      <c r="K15" s="5"/>
      <c r="L15" s="5">
        <f t="shared" si="1"/>
        <v>153</v>
      </c>
      <c r="M15" s="109">
        <f t="shared" si="2"/>
        <v>174</v>
      </c>
      <c r="N15" s="109">
        <f t="shared" si="3"/>
        <v>195</v>
      </c>
    </row>
    <row r="16" spans="1:14" x14ac:dyDescent="0.2">
      <c r="A16" s="2" t="s">
        <v>25</v>
      </c>
      <c r="B16" s="212" t="s">
        <v>17</v>
      </c>
      <c r="C16" s="212">
        <v>1</v>
      </c>
      <c r="D16" s="2"/>
      <c r="E16" s="5"/>
      <c r="F16" s="19">
        <v>4</v>
      </c>
      <c r="G16" s="19">
        <f t="shared" si="0"/>
        <v>2</v>
      </c>
      <c r="H16" s="5">
        <v>1190</v>
      </c>
      <c r="I16" s="5">
        <v>1450</v>
      </c>
      <c r="J16" s="5"/>
      <c r="K16" s="5"/>
      <c r="L16" s="5">
        <f t="shared" si="1"/>
        <v>1190</v>
      </c>
      <c r="M16" s="109">
        <f t="shared" si="2"/>
        <v>1320</v>
      </c>
      <c r="N16" s="109">
        <f t="shared" si="3"/>
        <v>1450</v>
      </c>
    </row>
    <row r="17" spans="1:14" x14ac:dyDescent="0.2">
      <c r="A17" s="2" t="s">
        <v>26</v>
      </c>
      <c r="B17" s="212" t="s">
        <v>17</v>
      </c>
      <c r="C17" s="212">
        <v>1</v>
      </c>
      <c r="D17" s="2"/>
      <c r="E17" s="5"/>
      <c r="F17" s="74">
        <v>4</v>
      </c>
      <c r="G17" s="19">
        <f t="shared" si="0"/>
        <v>2</v>
      </c>
      <c r="H17" s="5">
        <v>19</v>
      </c>
      <c r="I17" s="5">
        <v>24</v>
      </c>
      <c r="J17" s="5"/>
      <c r="K17" s="5"/>
      <c r="L17" s="5">
        <f>MIN(H17:K17)</f>
        <v>19</v>
      </c>
      <c r="M17" s="109">
        <f t="shared" si="2"/>
        <v>21.5</v>
      </c>
      <c r="N17" s="109">
        <f t="shared" si="3"/>
        <v>24</v>
      </c>
    </row>
    <row r="18" spans="1:14" x14ac:dyDescent="0.2">
      <c r="A18" s="2" t="s">
        <v>139</v>
      </c>
      <c r="B18" s="212" t="s">
        <v>17</v>
      </c>
      <c r="C18" s="212">
        <v>1E-3</v>
      </c>
      <c r="D18" s="2"/>
      <c r="E18" s="31">
        <v>1.9</v>
      </c>
      <c r="F18" s="19">
        <v>4</v>
      </c>
      <c r="G18" s="19">
        <f t="shared" si="0"/>
        <v>2</v>
      </c>
      <c r="H18" s="5">
        <v>0.65500000000000003</v>
      </c>
      <c r="I18" s="51">
        <v>0.88400000000000001</v>
      </c>
      <c r="J18" s="5"/>
      <c r="K18" s="5"/>
      <c r="L18" s="5">
        <f t="shared" si="1"/>
        <v>0.65500000000000003</v>
      </c>
      <c r="M18" s="45">
        <f t="shared" si="2"/>
        <v>0.76950000000000007</v>
      </c>
      <c r="N18" s="45">
        <f t="shared" si="3"/>
        <v>0.88400000000000001</v>
      </c>
    </row>
    <row r="19" spans="1:14" x14ac:dyDescent="0.2">
      <c r="A19" s="2" t="s">
        <v>140</v>
      </c>
      <c r="B19" s="212" t="s">
        <v>17</v>
      </c>
      <c r="C19" s="212">
        <v>0.05</v>
      </c>
      <c r="D19" s="2"/>
      <c r="E19" s="5"/>
      <c r="F19" s="19">
        <v>4</v>
      </c>
      <c r="G19" s="19">
        <f t="shared" si="0"/>
        <v>2</v>
      </c>
      <c r="H19" s="53">
        <v>7.0000000000000007E-2</v>
      </c>
      <c r="I19" s="53">
        <v>7.0000000000000007E-2</v>
      </c>
      <c r="J19" s="53"/>
      <c r="K19" s="53"/>
      <c r="L19" s="5">
        <f t="shared" ref="L19" si="4">MIN(H19:K19)</f>
        <v>7.0000000000000007E-2</v>
      </c>
      <c r="M19" s="45">
        <f t="shared" ref="M19" si="5">AVERAGE(H19:K19)</f>
        <v>7.0000000000000007E-2</v>
      </c>
      <c r="N19" s="45">
        <f t="shared" ref="N19" si="6">MAX(H19:K19)</f>
        <v>7.0000000000000007E-2</v>
      </c>
    </row>
    <row r="20" spans="1:14" ht="12" customHeight="1" x14ac:dyDescent="0.2">
      <c r="A20" s="2" t="s">
        <v>141</v>
      </c>
      <c r="B20" s="212" t="s">
        <v>17</v>
      </c>
      <c r="C20" s="212">
        <v>1E-3</v>
      </c>
      <c r="D20" s="2"/>
      <c r="E20" s="31">
        <v>1.9</v>
      </c>
      <c r="F20" s="19">
        <v>1</v>
      </c>
      <c r="G20" s="19">
        <f t="shared" si="0"/>
        <v>0</v>
      </c>
      <c r="H20" s="5"/>
      <c r="I20" s="5"/>
      <c r="J20" s="5"/>
      <c r="K20" s="5"/>
      <c r="L20" s="5"/>
      <c r="M20" s="45"/>
      <c r="N20" s="45"/>
    </row>
    <row r="21" spans="1:14" x14ac:dyDescent="0.2">
      <c r="A21" s="2" t="s">
        <v>142</v>
      </c>
      <c r="B21" s="212" t="s">
        <v>17</v>
      </c>
      <c r="C21" s="212">
        <v>0.05</v>
      </c>
      <c r="D21" s="2"/>
      <c r="E21" s="5"/>
      <c r="F21" s="19">
        <v>1</v>
      </c>
      <c r="G21" s="19">
        <f t="shared" si="0"/>
        <v>0</v>
      </c>
      <c r="H21" s="5"/>
      <c r="I21" s="5"/>
      <c r="J21" s="5"/>
      <c r="K21" s="5"/>
      <c r="L21" s="5"/>
      <c r="M21" s="45"/>
      <c r="N21" s="45"/>
    </row>
    <row r="22" spans="1:14" x14ac:dyDescent="0.2">
      <c r="A22" s="2" t="s">
        <v>32</v>
      </c>
      <c r="B22" s="212" t="s">
        <v>17</v>
      </c>
      <c r="C22" s="212">
        <v>0.1</v>
      </c>
      <c r="D22" s="2"/>
      <c r="E22" s="5"/>
      <c r="F22" s="19">
        <v>4</v>
      </c>
      <c r="G22" s="19">
        <f t="shared" si="0"/>
        <v>2</v>
      </c>
      <c r="H22" s="5">
        <v>1.4</v>
      </c>
      <c r="I22" s="5">
        <v>1.6</v>
      </c>
      <c r="J22" s="12"/>
      <c r="K22" s="5"/>
      <c r="L22" s="5">
        <f t="shared" si="1"/>
        <v>1.4</v>
      </c>
      <c r="M22" s="45">
        <f t="shared" si="2"/>
        <v>1.5</v>
      </c>
      <c r="N22" s="45">
        <f t="shared" si="3"/>
        <v>1.6</v>
      </c>
    </row>
    <row r="23" spans="1:14" x14ac:dyDescent="0.2">
      <c r="A23" s="2" t="s">
        <v>33</v>
      </c>
      <c r="B23" s="212" t="s">
        <v>17</v>
      </c>
      <c r="C23" s="212">
        <v>0.01</v>
      </c>
      <c r="D23" s="2"/>
      <c r="E23" s="31">
        <v>0.9</v>
      </c>
      <c r="F23" s="19">
        <v>4</v>
      </c>
      <c r="G23" s="19">
        <f t="shared" si="0"/>
        <v>2</v>
      </c>
      <c r="H23" s="5">
        <v>0.11</v>
      </c>
      <c r="I23" s="5">
        <v>0.12</v>
      </c>
      <c r="J23" s="5"/>
      <c r="K23" s="5"/>
      <c r="L23" s="5">
        <f>MIN(H23:K23)</f>
        <v>0.11</v>
      </c>
      <c r="M23" s="45">
        <f t="shared" si="2"/>
        <v>0.11499999999999999</v>
      </c>
      <c r="N23" s="45">
        <f t="shared" si="3"/>
        <v>0.12</v>
      </c>
    </row>
    <row r="24" spans="1:14" x14ac:dyDescent="0.2">
      <c r="A24" s="2" t="s">
        <v>34</v>
      </c>
      <c r="B24" s="212" t="s">
        <v>17</v>
      </c>
      <c r="C24" s="212">
        <v>0.01</v>
      </c>
      <c r="D24" s="2"/>
      <c r="E24" s="56"/>
      <c r="F24" s="19">
        <v>4</v>
      </c>
      <c r="G24" s="19">
        <f t="shared" si="0"/>
        <v>2</v>
      </c>
      <c r="H24" s="53" t="s">
        <v>162</v>
      </c>
      <c r="I24" s="53" t="s">
        <v>162</v>
      </c>
      <c r="J24" s="53"/>
      <c r="K24" s="53"/>
      <c r="L24" s="53" t="s">
        <v>162</v>
      </c>
      <c r="M24" s="54" t="s">
        <v>243</v>
      </c>
      <c r="N24" s="54" t="s">
        <v>162</v>
      </c>
    </row>
    <row r="25" spans="1:14" x14ac:dyDescent="0.2">
      <c r="A25" s="2" t="s">
        <v>35</v>
      </c>
      <c r="B25" s="212" t="s">
        <v>17</v>
      </c>
      <c r="C25" s="212">
        <v>0.01</v>
      </c>
      <c r="D25" s="2"/>
      <c r="E25" s="31">
        <v>0.7</v>
      </c>
      <c r="F25" s="19">
        <v>4</v>
      </c>
      <c r="G25" s="19">
        <f t="shared" si="0"/>
        <v>2</v>
      </c>
      <c r="H25" s="5">
        <v>0.46</v>
      </c>
      <c r="I25" s="45" t="s">
        <v>162</v>
      </c>
      <c r="J25" s="5"/>
      <c r="K25" s="5"/>
      <c r="L25" s="53" t="s">
        <v>162</v>
      </c>
      <c r="M25" s="54" t="s">
        <v>243</v>
      </c>
      <c r="N25" s="45">
        <f>MAX(H25:K25)</f>
        <v>0.46</v>
      </c>
    </row>
    <row r="26" spans="1:14" x14ac:dyDescent="0.2">
      <c r="A26" s="2" t="s">
        <v>36</v>
      </c>
      <c r="B26" s="212" t="s">
        <v>17</v>
      </c>
      <c r="C26" s="212">
        <v>0.01</v>
      </c>
      <c r="D26" s="2"/>
      <c r="E26" s="5"/>
      <c r="F26" s="19">
        <v>4</v>
      </c>
      <c r="G26" s="19">
        <f t="shared" si="0"/>
        <v>2</v>
      </c>
      <c r="H26" s="5">
        <v>0.46</v>
      </c>
      <c r="I26" s="45" t="s">
        <v>162</v>
      </c>
      <c r="J26" s="5"/>
      <c r="K26" s="5"/>
      <c r="L26" s="53" t="s">
        <v>162</v>
      </c>
      <c r="M26" s="54" t="s">
        <v>243</v>
      </c>
      <c r="N26" s="45">
        <f t="shared" si="3"/>
        <v>0.46</v>
      </c>
    </row>
    <row r="27" spans="1:14" x14ac:dyDescent="0.2">
      <c r="A27" s="2" t="s">
        <v>37</v>
      </c>
      <c r="B27" s="212" t="s">
        <v>38</v>
      </c>
      <c r="C27" s="212">
        <v>0.01</v>
      </c>
      <c r="D27" s="2"/>
      <c r="E27" s="5"/>
      <c r="F27" s="19">
        <v>4</v>
      </c>
      <c r="G27" s="19">
        <f t="shared" si="0"/>
        <v>2</v>
      </c>
      <c r="H27" s="5">
        <v>58.7</v>
      </c>
      <c r="I27" s="5">
        <v>84.4</v>
      </c>
      <c r="J27" s="5"/>
      <c r="K27" s="5"/>
      <c r="L27" s="5">
        <f t="shared" si="1"/>
        <v>58.7</v>
      </c>
      <c r="M27" s="45">
        <f t="shared" si="2"/>
        <v>71.550000000000011</v>
      </c>
      <c r="N27" s="45">
        <f t="shared" si="3"/>
        <v>84.4</v>
      </c>
    </row>
    <row r="28" spans="1:14" x14ac:dyDescent="0.2">
      <c r="A28" s="2" t="s">
        <v>39</v>
      </c>
      <c r="B28" s="212" t="s">
        <v>38</v>
      </c>
      <c r="C28" s="212">
        <v>0.01</v>
      </c>
      <c r="D28" s="2"/>
      <c r="E28" s="5"/>
      <c r="F28" s="19">
        <v>4</v>
      </c>
      <c r="G28" s="19">
        <f t="shared" si="0"/>
        <v>2</v>
      </c>
      <c r="H28" s="5">
        <v>65.900000000000006</v>
      </c>
      <c r="I28" s="12">
        <v>81.2</v>
      </c>
      <c r="J28" s="5"/>
      <c r="K28" s="5"/>
      <c r="L28" s="5">
        <f t="shared" si="1"/>
        <v>65.900000000000006</v>
      </c>
      <c r="M28" s="45">
        <f t="shared" si="2"/>
        <v>73.550000000000011</v>
      </c>
      <c r="N28" s="45">
        <f t="shared" si="3"/>
        <v>81.2</v>
      </c>
    </row>
    <row r="29" spans="1:14" x14ac:dyDescent="0.2">
      <c r="A29" s="2" t="s">
        <v>40</v>
      </c>
      <c r="B29" s="212" t="s">
        <v>41</v>
      </c>
      <c r="C29" s="212">
        <v>0.01</v>
      </c>
      <c r="D29" s="2"/>
      <c r="E29" s="5"/>
      <c r="F29" s="19">
        <v>4</v>
      </c>
      <c r="G29" s="19">
        <f t="shared" si="0"/>
        <v>2</v>
      </c>
      <c r="H29" s="45">
        <v>5.8</v>
      </c>
      <c r="I29" s="5">
        <v>1.95</v>
      </c>
      <c r="J29" s="5"/>
      <c r="K29" s="5"/>
      <c r="L29" s="5">
        <f t="shared" si="1"/>
        <v>1.95</v>
      </c>
      <c r="M29" s="45">
        <f t="shared" si="2"/>
        <v>3.875</v>
      </c>
      <c r="N29" s="45">
        <f t="shared" si="3"/>
        <v>5.8</v>
      </c>
    </row>
    <row r="30" spans="1:14" x14ac:dyDescent="0.2">
      <c r="A30" s="2" t="s">
        <v>42</v>
      </c>
      <c r="B30" s="212" t="s">
        <v>17</v>
      </c>
      <c r="C30" s="212">
        <v>1</v>
      </c>
      <c r="D30" s="2"/>
      <c r="E30" s="5"/>
      <c r="F30" s="19">
        <v>4</v>
      </c>
      <c r="G30" s="19">
        <f t="shared" si="0"/>
        <v>2</v>
      </c>
      <c r="H30" s="13">
        <v>5</v>
      </c>
      <c r="I30" s="5">
        <v>5</v>
      </c>
      <c r="J30" s="13"/>
      <c r="K30" s="5"/>
      <c r="L30" s="5">
        <f t="shared" si="1"/>
        <v>5</v>
      </c>
      <c r="M30" s="45">
        <f t="shared" si="2"/>
        <v>5</v>
      </c>
      <c r="N30" s="45">
        <f t="shared" si="3"/>
        <v>5</v>
      </c>
    </row>
    <row r="31" spans="1:14" x14ac:dyDescent="0.2">
      <c r="A31" s="2" t="s">
        <v>43</v>
      </c>
      <c r="B31" s="212" t="s">
        <v>17</v>
      </c>
      <c r="C31" s="213">
        <v>2</v>
      </c>
      <c r="D31" s="2"/>
      <c r="E31" s="5"/>
      <c r="F31" s="19">
        <v>1</v>
      </c>
      <c r="G31" s="19">
        <f t="shared" si="0"/>
        <v>0</v>
      </c>
      <c r="H31" s="5"/>
      <c r="I31" s="53"/>
      <c r="J31" s="5"/>
      <c r="K31" s="53"/>
      <c r="L31" s="53"/>
      <c r="M31" s="54"/>
      <c r="N31" s="54"/>
    </row>
    <row r="32" spans="1:14" x14ac:dyDescent="0.2">
      <c r="A32" s="2" t="s">
        <v>44</v>
      </c>
      <c r="B32" s="212" t="s">
        <v>17</v>
      </c>
      <c r="C32" s="212">
        <v>0.05</v>
      </c>
      <c r="D32" s="2"/>
      <c r="E32" s="33">
        <v>0.32</v>
      </c>
      <c r="F32" s="19">
        <v>4</v>
      </c>
      <c r="G32" s="19">
        <f t="shared" si="0"/>
        <v>2</v>
      </c>
      <c r="H32" s="53" t="s">
        <v>163</v>
      </c>
      <c r="I32" s="53" t="s">
        <v>163</v>
      </c>
      <c r="J32" s="53"/>
      <c r="K32" s="53"/>
      <c r="L32" s="53" t="s">
        <v>163</v>
      </c>
      <c r="M32" s="54" t="s">
        <v>243</v>
      </c>
      <c r="N32" s="54" t="s">
        <v>163</v>
      </c>
    </row>
    <row r="33" spans="1:14" x14ac:dyDescent="0.2">
      <c r="A33" s="6"/>
      <c r="B33" s="216"/>
      <c r="C33" s="216"/>
      <c r="D33" s="6"/>
      <c r="E33" s="16"/>
      <c r="F33" s="80"/>
      <c r="G33" s="6"/>
      <c r="H33" s="9"/>
      <c r="I33" s="9"/>
      <c r="J33" s="9"/>
      <c r="K33" s="9"/>
      <c r="L33" s="9"/>
      <c r="M33" s="64"/>
      <c r="N33" s="9"/>
    </row>
    <row r="34" spans="1:14" x14ac:dyDescent="0.2">
      <c r="A34" s="6" t="s">
        <v>143</v>
      </c>
      <c r="B34" s="216"/>
      <c r="C34" s="216"/>
      <c r="D34" s="6"/>
      <c r="E34" s="16"/>
      <c r="F34" s="80"/>
      <c r="G34" s="6"/>
      <c r="H34" s="9"/>
      <c r="I34" s="9"/>
      <c r="J34" s="9"/>
      <c r="K34" s="9"/>
      <c r="L34" s="9"/>
      <c r="M34" s="64"/>
      <c r="N34" s="9"/>
    </row>
    <row r="35" spans="1:14" x14ac:dyDescent="0.2">
      <c r="A35" s="2" t="s">
        <v>47</v>
      </c>
      <c r="B35" s="212" t="s">
        <v>46</v>
      </c>
      <c r="C35" s="212">
        <v>0.5</v>
      </c>
      <c r="D35" s="2"/>
      <c r="E35" s="5"/>
      <c r="F35" s="81">
        <v>4</v>
      </c>
      <c r="G35" s="19">
        <f t="shared" ref="G35:G60" si="7">COUNTA(H35:K35)</f>
        <v>2</v>
      </c>
      <c r="H35" s="53" t="s">
        <v>164</v>
      </c>
      <c r="I35" s="53" t="s">
        <v>164</v>
      </c>
      <c r="J35" s="53"/>
      <c r="K35" s="53"/>
      <c r="L35" s="53" t="s">
        <v>164</v>
      </c>
      <c r="M35" s="54" t="s">
        <v>243</v>
      </c>
      <c r="N35" s="53" t="s">
        <v>164</v>
      </c>
    </row>
    <row r="36" spans="1:14" x14ac:dyDescent="0.2">
      <c r="A36" s="10" t="s">
        <v>48</v>
      </c>
      <c r="B36" s="215" t="s">
        <v>46</v>
      </c>
      <c r="C36" s="215">
        <v>0.5</v>
      </c>
      <c r="D36" s="10"/>
      <c r="E36" s="14"/>
      <c r="F36" s="81">
        <v>4</v>
      </c>
      <c r="G36" s="19">
        <f t="shared" si="7"/>
        <v>2</v>
      </c>
      <c r="H36" s="53" t="s">
        <v>164</v>
      </c>
      <c r="I36" s="53" t="s">
        <v>164</v>
      </c>
      <c r="J36" s="53"/>
      <c r="K36" s="53"/>
      <c r="L36" s="53" t="s">
        <v>164</v>
      </c>
      <c r="M36" s="54" t="s">
        <v>243</v>
      </c>
      <c r="N36" s="53" t="s">
        <v>164</v>
      </c>
    </row>
    <row r="37" spans="1:14" x14ac:dyDescent="0.2">
      <c r="A37" s="2" t="s">
        <v>49</v>
      </c>
      <c r="B37" s="212" t="s">
        <v>46</v>
      </c>
      <c r="C37" s="212">
        <v>0.5</v>
      </c>
      <c r="D37" s="2"/>
      <c r="E37" s="5"/>
      <c r="F37" s="81">
        <v>4</v>
      </c>
      <c r="G37" s="19">
        <f t="shared" si="7"/>
        <v>2</v>
      </c>
      <c r="H37" s="53" t="s">
        <v>164</v>
      </c>
      <c r="I37" s="53" t="s">
        <v>164</v>
      </c>
      <c r="J37" s="53"/>
      <c r="K37" s="53"/>
      <c r="L37" s="53" t="s">
        <v>164</v>
      </c>
      <c r="M37" s="54" t="s">
        <v>243</v>
      </c>
      <c r="N37" s="53" t="s">
        <v>164</v>
      </c>
    </row>
    <row r="38" spans="1:14" x14ac:dyDescent="0.2">
      <c r="A38" s="2" t="s">
        <v>50</v>
      </c>
      <c r="B38" s="212" t="s">
        <v>46</v>
      </c>
      <c r="C38" s="212">
        <v>0.5</v>
      </c>
      <c r="D38" s="2"/>
      <c r="E38" s="5"/>
      <c r="F38" s="81">
        <v>4</v>
      </c>
      <c r="G38" s="19">
        <f t="shared" si="7"/>
        <v>2</v>
      </c>
      <c r="H38" s="53" t="s">
        <v>164</v>
      </c>
      <c r="I38" s="53" t="s">
        <v>164</v>
      </c>
      <c r="J38" s="53"/>
      <c r="K38" s="53"/>
      <c r="L38" s="53" t="s">
        <v>164</v>
      </c>
      <c r="M38" s="54" t="s">
        <v>243</v>
      </c>
      <c r="N38" s="53" t="s">
        <v>164</v>
      </c>
    </row>
    <row r="39" spans="1:14" x14ac:dyDescent="0.2">
      <c r="A39" s="2" t="s">
        <v>51</v>
      </c>
      <c r="B39" s="212" t="s">
        <v>46</v>
      </c>
      <c r="C39" s="212">
        <v>0.5</v>
      </c>
      <c r="D39" s="2"/>
      <c r="E39" s="5"/>
      <c r="F39" s="81">
        <v>4</v>
      </c>
      <c r="G39" s="19">
        <f t="shared" si="7"/>
        <v>2</v>
      </c>
      <c r="H39" s="53" t="s">
        <v>164</v>
      </c>
      <c r="I39" s="53" t="s">
        <v>164</v>
      </c>
      <c r="J39" s="53"/>
      <c r="K39" s="53"/>
      <c r="L39" s="53" t="s">
        <v>164</v>
      </c>
      <c r="M39" s="54" t="s">
        <v>243</v>
      </c>
      <c r="N39" s="53" t="s">
        <v>164</v>
      </c>
    </row>
    <row r="40" spans="1:14" x14ac:dyDescent="0.2">
      <c r="A40" s="2" t="s">
        <v>52</v>
      </c>
      <c r="B40" s="212" t="s">
        <v>46</v>
      </c>
      <c r="C40" s="212">
        <v>0.5</v>
      </c>
      <c r="D40" s="2"/>
      <c r="E40" s="33">
        <v>0.09</v>
      </c>
      <c r="F40" s="81">
        <v>4</v>
      </c>
      <c r="G40" s="19">
        <f t="shared" si="7"/>
        <v>2</v>
      </c>
      <c r="H40" s="53" t="s">
        <v>164</v>
      </c>
      <c r="I40" s="53" t="s">
        <v>164</v>
      </c>
      <c r="J40" s="53"/>
      <c r="K40" s="53"/>
      <c r="L40" s="53" t="s">
        <v>164</v>
      </c>
      <c r="M40" s="54" t="s">
        <v>243</v>
      </c>
      <c r="N40" s="53" t="s">
        <v>164</v>
      </c>
    </row>
    <row r="41" spans="1:14" x14ac:dyDescent="0.2">
      <c r="A41" s="2" t="s">
        <v>53</v>
      </c>
      <c r="B41" s="212" t="s">
        <v>46</v>
      </c>
      <c r="C41" s="212">
        <v>0.5</v>
      </c>
      <c r="D41" s="2"/>
      <c r="E41" s="13"/>
      <c r="F41" s="81">
        <v>4</v>
      </c>
      <c r="G41" s="19">
        <f t="shared" si="7"/>
        <v>2</v>
      </c>
      <c r="H41" s="53" t="s">
        <v>164</v>
      </c>
      <c r="I41" s="53" t="s">
        <v>164</v>
      </c>
      <c r="J41" s="53"/>
      <c r="K41" s="53"/>
      <c r="L41" s="53" t="s">
        <v>164</v>
      </c>
      <c r="M41" s="54" t="s">
        <v>243</v>
      </c>
      <c r="N41" s="53" t="s">
        <v>164</v>
      </c>
    </row>
    <row r="42" spans="1:14" x14ac:dyDescent="0.2">
      <c r="A42" s="2" t="s">
        <v>54</v>
      </c>
      <c r="B42" s="212" t="s">
        <v>46</v>
      </c>
      <c r="C42" s="212">
        <v>0.5</v>
      </c>
      <c r="D42" s="2"/>
      <c r="E42" s="13"/>
      <c r="F42" s="81">
        <v>4</v>
      </c>
      <c r="G42" s="19">
        <f t="shared" si="7"/>
        <v>2</v>
      </c>
      <c r="H42" s="53" t="s">
        <v>164</v>
      </c>
      <c r="I42" s="53" t="s">
        <v>164</v>
      </c>
      <c r="J42" s="53"/>
      <c r="K42" s="53"/>
      <c r="L42" s="53" t="s">
        <v>164</v>
      </c>
      <c r="M42" s="54" t="s">
        <v>243</v>
      </c>
      <c r="N42" s="53" t="s">
        <v>164</v>
      </c>
    </row>
    <row r="43" spans="1:14" x14ac:dyDescent="0.2">
      <c r="A43" s="2" t="s">
        <v>55</v>
      </c>
      <c r="B43" s="212" t="s">
        <v>46</v>
      </c>
      <c r="C43" s="212">
        <v>0.5</v>
      </c>
      <c r="D43" s="2"/>
      <c r="E43" s="57">
        <v>0.08</v>
      </c>
      <c r="F43" s="81">
        <v>4</v>
      </c>
      <c r="G43" s="19">
        <f t="shared" si="7"/>
        <v>2</v>
      </c>
      <c r="H43" s="53" t="s">
        <v>164</v>
      </c>
      <c r="I43" s="53" t="s">
        <v>164</v>
      </c>
      <c r="J43" s="53"/>
      <c r="K43" s="53"/>
      <c r="L43" s="53" t="s">
        <v>164</v>
      </c>
      <c r="M43" s="54" t="s">
        <v>243</v>
      </c>
      <c r="N43" s="53" t="s">
        <v>164</v>
      </c>
    </row>
    <row r="44" spans="1:14" x14ac:dyDescent="0.2">
      <c r="A44" s="2" t="s">
        <v>56</v>
      </c>
      <c r="B44" s="212" t="s">
        <v>46</v>
      </c>
      <c r="C44" s="212">
        <v>0.5</v>
      </c>
      <c r="D44" s="2"/>
      <c r="E44" s="58"/>
      <c r="F44" s="81">
        <v>4</v>
      </c>
      <c r="G44" s="19">
        <f t="shared" si="7"/>
        <v>2</v>
      </c>
      <c r="H44" s="53" t="s">
        <v>164</v>
      </c>
      <c r="I44" s="53" t="s">
        <v>164</v>
      </c>
      <c r="J44" s="53"/>
      <c r="K44" s="53"/>
      <c r="L44" s="53" t="s">
        <v>164</v>
      </c>
      <c r="M44" s="54" t="s">
        <v>243</v>
      </c>
      <c r="N44" s="53" t="s">
        <v>164</v>
      </c>
    </row>
    <row r="45" spans="1:14" x14ac:dyDescent="0.2">
      <c r="A45" s="2" t="s">
        <v>57</v>
      </c>
      <c r="B45" s="212" t="s">
        <v>46</v>
      </c>
      <c r="C45" s="212">
        <v>0.5</v>
      </c>
      <c r="D45" s="2"/>
      <c r="E45" s="57">
        <v>0.08</v>
      </c>
      <c r="F45" s="81">
        <v>4</v>
      </c>
      <c r="G45" s="19">
        <f t="shared" si="7"/>
        <v>2</v>
      </c>
      <c r="H45" s="53" t="s">
        <v>164</v>
      </c>
      <c r="I45" s="53" t="s">
        <v>164</v>
      </c>
      <c r="J45" s="53"/>
      <c r="K45" s="53"/>
      <c r="L45" s="53" t="s">
        <v>164</v>
      </c>
      <c r="M45" s="54" t="s">
        <v>243</v>
      </c>
      <c r="N45" s="53" t="s">
        <v>164</v>
      </c>
    </row>
    <row r="46" spans="1:14" x14ac:dyDescent="0.2">
      <c r="A46" s="2" t="s">
        <v>58</v>
      </c>
      <c r="B46" s="212" t="s">
        <v>46</v>
      </c>
      <c r="C46" s="212">
        <v>0.5</v>
      </c>
      <c r="D46" s="2"/>
      <c r="E46" s="58"/>
      <c r="F46" s="81">
        <v>4</v>
      </c>
      <c r="G46" s="19">
        <f t="shared" si="7"/>
        <v>2</v>
      </c>
      <c r="H46" s="53" t="s">
        <v>164</v>
      </c>
      <c r="I46" s="53" t="s">
        <v>164</v>
      </c>
      <c r="J46" s="53"/>
      <c r="K46" s="53"/>
      <c r="L46" s="53" t="s">
        <v>164</v>
      </c>
      <c r="M46" s="54" t="s">
        <v>243</v>
      </c>
      <c r="N46" s="53" t="s">
        <v>164</v>
      </c>
    </row>
    <row r="47" spans="1:14" x14ac:dyDescent="0.2">
      <c r="A47" s="2" t="s">
        <v>131</v>
      </c>
      <c r="B47" s="212" t="s">
        <v>46</v>
      </c>
      <c r="C47" s="212">
        <v>0.5</v>
      </c>
      <c r="D47" s="2"/>
      <c r="E47" s="58"/>
      <c r="F47" s="81">
        <v>4</v>
      </c>
      <c r="G47" s="19">
        <f t="shared" si="7"/>
        <v>2</v>
      </c>
      <c r="H47" s="53" t="s">
        <v>164</v>
      </c>
      <c r="I47" s="53" t="s">
        <v>164</v>
      </c>
      <c r="J47" s="53"/>
      <c r="K47" s="53"/>
      <c r="L47" s="53" t="s">
        <v>164</v>
      </c>
      <c r="M47" s="54" t="s">
        <v>243</v>
      </c>
      <c r="N47" s="53" t="s">
        <v>164</v>
      </c>
    </row>
    <row r="48" spans="1:14" x14ac:dyDescent="0.2">
      <c r="A48" s="2" t="s">
        <v>59</v>
      </c>
      <c r="B48" s="212" t="s">
        <v>46</v>
      </c>
      <c r="C48" s="212">
        <v>0.5</v>
      </c>
      <c r="D48" s="2"/>
      <c r="E48" s="59">
        <v>0.02</v>
      </c>
      <c r="F48" s="81">
        <v>4</v>
      </c>
      <c r="G48" s="19">
        <f t="shared" si="7"/>
        <v>2</v>
      </c>
      <c r="H48" s="53" t="s">
        <v>164</v>
      </c>
      <c r="I48" s="53" t="s">
        <v>164</v>
      </c>
      <c r="J48" s="53"/>
      <c r="K48" s="53"/>
      <c r="L48" s="53" t="s">
        <v>164</v>
      </c>
      <c r="M48" s="54" t="s">
        <v>243</v>
      </c>
      <c r="N48" s="53" t="s">
        <v>164</v>
      </c>
    </row>
    <row r="49" spans="1:48" x14ac:dyDescent="0.2">
      <c r="A49" s="2" t="s">
        <v>60</v>
      </c>
      <c r="B49" s="212" t="s">
        <v>46</v>
      </c>
      <c r="C49" s="212">
        <v>0.5</v>
      </c>
      <c r="D49" s="2"/>
      <c r="E49" s="58"/>
      <c r="F49" s="81">
        <v>4</v>
      </c>
      <c r="G49" s="19">
        <f t="shared" si="7"/>
        <v>2</v>
      </c>
      <c r="H49" s="53" t="s">
        <v>164</v>
      </c>
      <c r="I49" s="53" t="s">
        <v>164</v>
      </c>
      <c r="J49" s="53"/>
      <c r="K49" s="53"/>
      <c r="L49" s="53" t="s">
        <v>164</v>
      </c>
      <c r="M49" s="54" t="s">
        <v>243</v>
      </c>
      <c r="N49" s="53" t="s">
        <v>164</v>
      </c>
    </row>
    <row r="50" spans="1:48" x14ac:dyDescent="0.2">
      <c r="A50" s="2" t="s">
        <v>132</v>
      </c>
      <c r="B50" s="212" t="s">
        <v>46</v>
      </c>
      <c r="C50" s="212">
        <v>0.5</v>
      </c>
      <c r="D50" s="2"/>
      <c r="E50" s="58"/>
      <c r="F50" s="81">
        <v>4</v>
      </c>
      <c r="G50" s="19">
        <f t="shared" si="7"/>
        <v>2</v>
      </c>
      <c r="H50" s="53" t="s">
        <v>164</v>
      </c>
      <c r="I50" s="53" t="s">
        <v>164</v>
      </c>
      <c r="J50" s="53"/>
      <c r="K50" s="53"/>
      <c r="L50" s="53" t="s">
        <v>164</v>
      </c>
      <c r="M50" s="54" t="s">
        <v>243</v>
      </c>
      <c r="N50" s="53" t="s">
        <v>164</v>
      </c>
    </row>
    <row r="51" spans="1:48" x14ac:dyDescent="0.2">
      <c r="A51" s="2" t="s">
        <v>61</v>
      </c>
      <c r="B51" s="212" t="s">
        <v>46</v>
      </c>
      <c r="C51" s="212">
        <v>0.5</v>
      </c>
      <c r="D51" s="2"/>
      <c r="E51" s="57"/>
      <c r="F51" s="81">
        <v>4</v>
      </c>
      <c r="G51" s="19">
        <f t="shared" si="7"/>
        <v>2</v>
      </c>
      <c r="H51" s="53" t="s">
        <v>164</v>
      </c>
      <c r="I51" s="53" t="s">
        <v>164</v>
      </c>
      <c r="J51" s="53"/>
      <c r="K51" s="53"/>
      <c r="L51" s="53" t="s">
        <v>164</v>
      </c>
      <c r="M51" s="54" t="s">
        <v>243</v>
      </c>
      <c r="N51" s="53" t="s">
        <v>164</v>
      </c>
    </row>
    <row r="52" spans="1:48" x14ac:dyDescent="0.2">
      <c r="A52" s="2" t="s">
        <v>62</v>
      </c>
      <c r="B52" s="212" t="s">
        <v>46</v>
      </c>
      <c r="C52" s="212">
        <v>0.5</v>
      </c>
      <c r="D52" s="2"/>
      <c r="E52" s="57">
        <v>0.2</v>
      </c>
      <c r="F52" s="81">
        <v>4</v>
      </c>
      <c r="G52" s="19">
        <f t="shared" si="7"/>
        <v>2</v>
      </c>
      <c r="H52" s="53" t="s">
        <v>164</v>
      </c>
      <c r="I52" s="53" t="s">
        <v>164</v>
      </c>
      <c r="J52" s="53"/>
      <c r="K52" s="53"/>
      <c r="L52" s="53" t="s">
        <v>164</v>
      </c>
      <c r="M52" s="54" t="s">
        <v>243</v>
      </c>
      <c r="N52" s="53" t="s">
        <v>164</v>
      </c>
    </row>
    <row r="53" spans="1:48" x14ac:dyDescent="0.2">
      <c r="A53" s="2" t="s">
        <v>133</v>
      </c>
      <c r="B53" s="212" t="s">
        <v>46</v>
      </c>
      <c r="C53" s="212">
        <v>2</v>
      </c>
      <c r="D53" s="2"/>
      <c r="E53" s="57">
        <v>0.01</v>
      </c>
      <c r="F53" s="81">
        <v>4</v>
      </c>
      <c r="G53" s="19">
        <f t="shared" si="7"/>
        <v>2</v>
      </c>
      <c r="H53" s="53" t="s">
        <v>165</v>
      </c>
      <c r="I53" s="53" t="s">
        <v>165</v>
      </c>
      <c r="J53" s="53"/>
      <c r="K53" s="53"/>
      <c r="L53" s="53" t="s">
        <v>165</v>
      </c>
      <c r="M53" s="54" t="s">
        <v>243</v>
      </c>
      <c r="N53" s="53" t="s">
        <v>165</v>
      </c>
    </row>
    <row r="54" spans="1:48" x14ac:dyDescent="0.2">
      <c r="A54" s="2" t="s">
        <v>63</v>
      </c>
      <c r="B54" s="212" t="s">
        <v>46</v>
      </c>
      <c r="C54" s="212">
        <v>0.5</v>
      </c>
      <c r="D54" s="2"/>
      <c r="E54" s="60"/>
      <c r="F54" s="81">
        <v>4</v>
      </c>
      <c r="G54" s="19">
        <f t="shared" si="7"/>
        <v>2</v>
      </c>
      <c r="H54" s="53" t="s">
        <v>164</v>
      </c>
      <c r="I54" s="53" t="s">
        <v>164</v>
      </c>
      <c r="J54" s="53"/>
      <c r="K54" s="53"/>
      <c r="L54" s="53" t="s">
        <v>164</v>
      </c>
      <c r="M54" s="54" t="s">
        <v>243</v>
      </c>
      <c r="N54" s="53" t="s">
        <v>164</v>
      </c>
    </row>
    <row r="55" spans="1:48" x14ac:dyDescent="0.2">
      <c r="A55" s="2" t="s">
        <v>64</v>
      </c>
      <c r="B55" s="212" t="s">
        <v>46</v>
      </c>
      <c r="C55" s="212">
        <v>2</v>
      </c>
      <c r="D55" s="2"/>
      <c r="E55" s="13"/>
      <c r="F55" s="81">
        <v>4</v>
      </c>
      <c r="G55" s="19">
        <f t="shared" si="7"/>
        <v>2</v>
      </c>
      <c r="H55" s="53" t="s">
        <v>165</v>
      </c>
      <c r="I55" s="53" t="s">
        <v>165</v>
      </c>
      <c r="J55" s="53"/>
      <c r="K55" s="53"/>
      <c r="L55" s="53" t="s">
        <v>165</v>
      </c>
      <c r="M55" s="54" t="s">
        <v>243</v>
      </c>
      <c r="N55" s="53" t="s">
        <v>165</v>
      </c>
    </row>
    <row r="56" spans="1:48" x14ac:dyDescent="0.2">
      <c r="A56" s="2" t="s">
        <v>180</v>
      </c>
      <c r="B56" s="212" t="s">
        <v>46</v>
      </c>
      <c r="C56" s="212">
        <v>0.5</v>
      </c>
      <c r="D56" s="2"/>
      <c r="E56" s="2"/>
      <c r="F56" s="81">
        <v>4</v>
      </c>
      <c r="G56" s="19">
        <f t="shared" si="7"/>
        <v>1</v>
      </c>
      <c r="H56" s="53" t="s">
        <v>164</v>
      </c>
      <c r="I56" s="53"/>
      <c r="J56" s="53"/>
      <c r="K56" s="53"/>
      <c r="L56" s="53" t="s">
        <v>164</v>
      </c>
      <c r="M56" s="54" t="s">
        <v>243</v>
      </c>
      <c r="N56" s="53" t="s">
        <v>164</v>
      </c>
    </row>
    <row r="57" spans="1:48" x14ac:dyDescent="0.2">
      <c r="A57" s="212" t="s">
        <v>231</v>
      </c>
      <c r="B57" s="212" t="s">
        <v>46</v>
      </c>
      <c r="C57" s="212">
        <v>0.01</v>
      </c>
      <c r="D57" s="212"/>
      <c r="E57" s="10">
        <v>0.03</v>
      </c>
      <c r="F57" s="114">
        <v>1</v>
      </c>
      <c r="G57" s="113">
        <v>1</v>
      </c>
      <c r="H57" s="53"/>
      <c r="I57" s="53"/>
      <c r="J57" s="212"/>
      <c r="K57" s="53"/>
      <c r="L57" s="53"/>
      <c r="M57" s="54"/>
      <c r="N57" s="53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</row>
    <row r="58" spans="1:48" x14ac:dyDescent="0.2">
      <c r="A58" s="2" t="s">
        <v>181</v>
      </c>
      <c r="B58" s="212" t="s">
        <v>46</v>
      </c>
      <c r="C58" s="212">
        <v>0.5</v>
      </c>
      <c r="D58" s="2"/>
      <c r="E58" s="10"/>
      <c r="F58" s="81">
        <v>4</v>
      </c>
      <c r="G58" s="19">
        <f t="shared" si="7"/>
        <v>1</v>
      </c>
      <c r="H58" s="53" t="s">
        <v>164</v>
      </c>
      <c r="I58" s="53"/>
      <c r="J58" s="53"/>
      <c r="K58" s="53"/>
      <c r="L58" s="53" t="s">
        <v>164</v>
      </c>
      <c r="M58" s="54" t="s">
        <v>243</v>
      </c>
      <c r="N58" s="53" t="s">
        <v>164</v>
      </c>
    </row>
    <row r="59" spans="1:48" x14ac:dyDescent="0.2">
      <c r="A59" s="212" t="s">
        <v>230</v>
      </c>
      <c r="B59" s="212" t="s">
        <v>46</v>
      </c>
      <c r="C59" s="212">
        <v>0.01</v>
      </c>
      <c r="D59" s="2"/>
      <c r="E59" s="10">
        <v>0.03</v>
      </c>
      <c r="F59" s="81">
        <v>1</v>
      </c>
      <c r="G59" s="19">
        <v>1</v>
      </c>
      <c r="H59" s="53"/>
      <c r="I59" s="53"/>
      <c r="J59" s="53"/>
      <c r="K59" s="53"/>
      <c r="L59" s="53"/>
      <c r="M59" s="54"/>
      <c r="N59" s="53"/>
    </row>
    <row r="60" spans="1:48" x14ac:dyDescent="0.2">
      <c r="A60" s="2" t="s">
        <v>182</v>
      </c>
      <c r="B60" s="212" t="s">
        <v>46</v>
      </c>
      <c r="C60" s="212">
        <v>0.5</v>
      </c>
      <c r="D60" s="2"/>
      <c r="E60" s="2"/>
      <c r="F60" s="81">
        <v>4</v>
      </c>
      <c r="G60" s="19">
        <f t="shared" si="7"/>
        <v>1</v>
      </c>
      <c r="H60" s="53" t="s">
        <v>164</v>
      </c>
      <c r="I60" s="53"/>
      <c r="J60" s="53"/>
      <c r="K60" s="53"/>
      <c r="L60" s="53" t="s">
        <v>164</v>
      </c>
      <c r="M60" s="54" t="s">
        <v>243</v>
      </c>
      <c r="N60" s="53" t="s">
        <v>164</v>
      </c>
    </row>
    <row r="61" spans="1:48" x14ac:dyDescent="0.2">
      <c r="A61" s="6"/>
      <c r="B61" s="216"/>
      <c r="C61" s="216"/>
      <c r="D61" s="6"/>
      <c r="E61" s="6"/>
      <c r="F61" s="80"/>
      <c r="G61" s="6"/>
      <c r="H61" s="9"/>
      <c r="I61" s="9"/>
      <c r="J61" s="9"/>
      <c r="K61" s="9"/>
      <c r="L61" s="9"/>
      <c r="M61" s="64"/>
      <c r="N61" s="9"/>
    </row>
    <row r="62" spans="1:48" x14ac:dyDescent="0.2">
      <c r="A62" s="6" t="s">
        <v>144</v>
      </c>
      <c r="B62" s="216"/>
      <c r="C62" s="216"/>
      <c r="D62" s="6"/>
      <c r="E62" s="6"/>
      <c r="F62" s="80"/>
      <c r="G62" s="6"/>
      <c r="H62" s="9"/>
      <c r="I62" s="9"/>
      <c r="J62" s="9"/>
      <c r="K62" s="9"/>
      <c r="L62" s="9"/>
      <c r="M62" s="64"/>
      <c r="N62" s="9"/>
    </row>
    <row r="63" spans="1:48" x14ac:dyDescent="0.2">
      <c r="A63" s="2" t="s">
        <v>3</v>
      </c>
      <c r="B63" s="212" t="s">
        <v>17</v>
      </c>
      <c r="C63" s="212">
        <v>0.01</v>
      </c>
      <c r="D63" s="2"/>
      <c r="E63" s="33">
        <v>5.5E-2</v>
      </c>
      <c r="F63" s="19">
        <v>1</v>
      </c>
      <c r="G63" s="19">
        <f t="shared" ref="G63:G72" si="8">COUNTA(H63:K63)</f>
        <v>0</v>
      </c>
      <c r="H63" s="5"/>
      <c r="I63" s="5"/>
      <c r="J63" s="5"/>
      <c r="K63" s="5"/>
      <c r="L63" s="5"/>
      <c r="M63" s="12"/>
      <c r="N63" s="5"/>
    </row>
    <row r="64" spans="1:48" x14ac:dyDescent="0.2">
      <c r="A64" s="2" t="s">
        <v>4</v>
      </c>
      <c r="B64" s="212" t="s">
        <v>17</v>
      </c>
      <c r="C64" s="212">
        <v>1E-3</v>
      </c>
      <c r="D64" s="2"/>
      <c r="E64" s="33">
        <v>1.2999999999999999E-2</v>
      </c>
      <c r="F64" s="19">
        <v>1</v>
      </c>
      <c r="G64" s="19">
        <f t="shared" si="8"/>
        <v>0</v>
      </c>
      <c r="H64" s="5"/>
      <c r="I64" s="5"/>
      <c r="J64" s="5"/>
      <c r="K64" s="5"/>
      <c r="L64" s="5"/>
      <c r="M64" s="51"/>
      <c r="N64" s="5"/>
    </row>
    <row r="65" spans="1:14" x14ac:dyDescent="0.2">
      <c r="A65" s="2" t="s">
        <v>5</v>
      </c>
      <c r="B65" s="212" t="s">
        <v>17</v>
      </c>
      <c r="C65" s="212">
        <v>1E-3</v>
      </c>
      <c r="D65" s="2"/>
      <c r="E65" s="13"/>
      <c r="F65" s="19">
        <v>1</v>
      </c>
      <c r="G65" s="19">
        <f t="shared" si="8"/>
        <v>0</v>
      </c>
      <c r="H65" s="5"/>
      <c r="I65" s="5"/>
      <c r="J65" s="5"/>
      <c r="K65" s="5"/>
      <c r="L65" s="5"/>
      <c r="M65" s="51"/>
      <c r="N65" s="5"/>
    </row>
    <row r="66" spans="1:14" x14ac:dyDescent="0.2">
      <c r="A66" s="2" t="s">
        <v>6</v>
      </c>
      <c r="B66" s="212" t="s">
        <v>17</v>
      </c>
      <c r="C66" s="212">
        <v>1E-4</v>
      </c>
      <c r="D66" s="2"/>
      <c r="E66" s="61">
        <v>2.0000000000000001E-4</v>
      </c>
      <c r="F66" s="19">
        <v>1</v>
      </c>
      <c r="G66" s="19">
        <f t="shared" si="8"/>
        <v>0</v>
      </c>
      <c r="H66" s="5"/>
      <c r="I66" s="5"/>
      <c r="J66" s="5"/>
      <c r="K66" s="53"/>
      <c r="L66" s="53"/>
      <c r="M66" s="219"/>
      <c r="N66" s="53"/>
    </row>
    <row r="67" spans="1:14" x14ac:dyDescent="0.2">
      <c r="A67" s="2" t="s">
        <v>27</v>
      </c>
      <c r="B67" s="212" t="s">
        <v>17</v>
      </c>
      <c r="C67" s="212">
        <v>1E-3</v>
      </c>
      <c r="D67" s="2"/>
      <c r="E67" s="33">
        <v>1E-3</v>
      </c>
      <c r="F67" s="19">
        <v>1</v>
      </c>
      <c r="G67" s="19">
        <f t="shared" si="8"/>
        <v>0</v>
      </c>
      <c r="H67" s="5"/>
      <c r="I67" s="5"/>
      <c r="J67" s="5"/>
      <c r="K67" s="5"/>
      <c r="L67" s="5"/>
      <c r="M67" s="51"/>
      <c r="N67" s="5"/>
    </row>
    <row r="68" spans="1:14" x14ac:dyDescent="0.2">
      <c r="A68" s="2" t="s">
        <v>9</v>
      </c>
      <c r="B68" s="212" t="s">
        <v>17</v>
      </c>
      <c r="C68" s="212">
        <v>1E-3</v>
      </c>
      <c r="D68" s="2"/>
      <c r="E68" s="13"/>
      <c r="F68" s="19">
        <v>1</v>
      </c>
      <c r="G68" s="19">
        <f t="shared" si="8"/>
        <v>0</v>
      </c>
      <c r="H68" s="5"/>
      <c r="I68" s="5"/>
      <c r="J68" s="5"/>
      <c r="K68" s="291"/>
      <c r="L68" s="5"/>
      <c r="M68" s="51"/>
      <c r="N68" s="5"/>
    </row>
    <row r="69" spans="1:14" x14ac:dyDescent="0.2">
      <c r="A69" s="2" t="s">
        <v>10</v>
      </c>
      <c r="B69" s="212" t="s">
        <v>17</v>
      </c>
      <c r="C69" s="212">
        <v>1E-3</v>
      </c>
      <c r="D69" s="2"/>
      <c r="E69" s="33">
        <v>1.4E-3</v>
      </c>
      <c r="F69" s="19">
        <v>1</v>
      </c>
      <c r="G69" s="19">
        <f t="shared" si="8"/>
        <v>0</v>
      </c>
      <c r="H69" s="5"/>
      <c r="I69" s="5"/>
      <c r="J69" s="5"/>
      <c r="K69" s="13"/>
      <c r="L69" s="5"/>
      <c r="M69" s="51"/>
      <c r="N69" s="5"/>
    </row>
    <row r="70" spans="1:14" x14ac:dyDescent="0.2">
      <c r="A70" s="2" t="s">
        <v>28</v>
      </c>
      <c r="B70" s="212" t="s">
        <v>17</v>
      </c>
      <c r="C70" s="212">
        <v>1E-3</v>
      </c>
      <c r="D70" s="2"/>
      <c r="E70" s="33">
        <v>3.3999999999999998E-3</v>
      </c>
      <c r="F70" s="19">
        <v>1</v>
      </c>
      <c r="G70" s="19">
        <f t="shared" si="8"/>
        <v>0</v>
      </c>
      <c r="H70" s="5"/>
      <c r="I70" s="5"/>
      <c r="J70" s="5"/>
      <c r="K70" s="13"/>
      <c r="L70" s="5"/>
      <c r="M70" s="51"/>
      <c r="N70" s="5"/>
    </row>
    <row r="71" spans="1:14" x14ac:dyDescent="0.2">
      <c r="A71" s="2" t="s">
        <v>30</v>
      </c>
      <c r="B71" s="212" t="s">
        <v>17</v>
      </c>
      <c r="C71" s="212">
        <v>1E-4</v>
      </c>
      <c r="D71" s="2"/>
      <c r="E71" s="33">
        <v>5.9999999999999995E-4</v>
      </c>
      <c r="F71" s="19">
        <v>1</v>
      </c>
      <c r="G71" s="19">
        <f>COUNTA(H71:K71)</f>
        <v>0</v>
      </c>
      <c r="H71" s="5"/>
      <c r="I71" s="5"/>
      <c r="J71" s="5"/>
      <c r="K71" s="53"/>
      <c r="L71" s="53"/>
      <c r="M71" s="219"/>
      <c r="N71" s="53"/>
    </row>
    <row r="72" spans="1:14" x14ac:dyDescent="0.2">
      <c r="A72" s="2" t="s">
        <v>29</v>
      </c>
      <c r="B72" s="213" t="s">
        <v>17</v>
      </c>
      <c r="C72" s="213">
        <v>5.0000000000000001E-3</v>
      </c>
      <c r="D72" s="2"/>
      <c r="E72" s="33">
        <v>8.0000000000000002E-3</v>
      </c>
      <c r="F72" s="19">
        <v>1</v>
      </c>
      <c r="G72" s="19">
        <f t="shared" si="8"/>
        <v>0</v>
      </c>
      <c r="H72" s="5"/>
      <c r="I72" s="5"/>
      <c r="J72" s="5"/>
      <c r="K72" s="5"/>
      <c r="L72" s="5"/>
      <c r="M72" s="51"/>
      <c r="N72" s="5"/>
    </row>
    <row r="73" spans="1:14" ht="13.5" customHeight="1" x14ac:dyDescent="0.2">
      <c r="A73" s="6"/>
      <c r="B73" s="216"/>
      <c r="C73" s="21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">
      <c r="A74" s="6" t="s">
        <v>189</v>
      </c>
      <c r="B74" s="216"/>
      <c r="C74" s="21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">
      <c r="A75" s="2" t="s">
        <v>121</v>
      </c>
      <c r="B75" s="212" t="s">
        <v>46</v>
      </c>
      <c r="C75" s="213">
        <v>1</v>
      </c>
      <c r="D75" s="4"/>
      <c r="E75" s="33">
        <v>950</v>
      </c>
      <c r="F75" s="19">
        <v>1</v>
      </c>
      <c r="G75" s="19">
        <f>COUNTA(H75:K75)</f>
        <v>0</v>
      </c>
      <c r="H75" s="5"/>
      <c r="I75" s="5"/>
      <c r="J75" s="5"/>
      <c r="K75" s="53"/>
      <c r="L75" s="53"/>
      <c r="M75" s="54"/>
      <c r="N75" s="53"/>
    </row>
    <row r="76" spans="1:14" x14ac:dyDescent="0.2">
      <c r="A76" s="2" t="s">
        <v>122</v>
      </c>
      <c r="B76" s="212" t="s">
        <v>46</v>
      </c>
      <c r="C76" s="213">
        <v>5</v>
      </c>
      <c r="D76" s="4"/>
      <c r="E76" s="5"/>
      <c r="F76" s="19">
        <v>1</v>
      </c>
      <c r="G76" s="19">
        <f>COUNTA(H76:K76)</f>
        <v>0</v>
      </c>
      <c r="H76" s="5"/>
      <c r="I76" s="5"/>
      <c r="J76" s="5"/>
      <c r="K76" s="53"/>
      <c r="L76" s="53"/>
      <c r="M76" s="54"/>
      <c r="N76" s="53"/>
    </row>
    <row r="77" spans="1:14" x14ac:dyDescent="0.2">
      <c r="A77" s="2" t="s">
        <v>123</v>
      </c>
      <c r="B77" s="212" t="s">
        <v>46</v>
      </c>
      <c r="C77" s="213">
        <v>2</v>
      </c>
      <c r="D77" s="4"/>
      <c r="E77" s="5"/>
      <c r="F77" s="19">
        <v>1</v>
      </c>
      <c r="G77" s="19">
        <f>COUNTA(H77:K77)</f>
        <v>0</v>
      </c>
      <c r="H77" s="5"/>
      <c r="I77" s="5"/>
      <c r="J77" s="5"/>
      <c r="K77" s="53"/>
      <c r="L77" s="53"/>
      <c r="M77" s="54"/>
      <c r="N77" s="53"/>
    </row>
    <row r="78" spans="1:14" x14ac:dyDescent="0.2">
      <c r="A78" s="2" t="s">
        <v>187</v>
      </c>
      <c r="B78" s="212" t="s">
        <v>46</v>
      </c>
      <c r="C78" s="213">
        <v>2</v>
      </c>
      <c r="D78" s="2"/>
      <c r="E78" s="33"/>
      <c r="F78" s="19">
        <v>1</v>
      </c>
      <c r="G78" s="19">
        <f t="shared" ref="G78:G83" si="9">COUNTA(H78:K78)</f>
        <v>0</v>
      </c>
      <c r="H78" s="5"/>
      <c r="I78" s="5"/>
      <c r="J78" s="5"/>
      <c r="K78" s="53"/>
      <c r="L78" s="53"/>
      <c r="M78" s="54"/>
      <c r="N78" s="53"/>
    </row>
    <row r="79" spans="1:14" x14ac:dyDescent="0.2">
      <c r="A79" s="2" t="s">
        <v>188</v>
      </c>
      <c r="B79" s="212" t="s">
        <v>46</v>
      </c>
      <c r="C79" s="213">
        <v>2</v>
      </c>
      <c r="D79" s="2"/>
      <c r="E79" s="33"/>
      <c r="F79" s="19">
        <v>1</v>
      </c>
      <c r="G79" s="19">
        <f t="shared" si="9"/>
        <v>0</v>
      </c>
      <c r="H79" s="5"/>
      <c r="I79" s="5"/>
      <c r="J79" s="5"/>
      <c r="K79" s="53"/>
      <c r="L79" s="53"/>
      <c r="M79" s="54"/>
      <c r="N79" s="53"/>
    </row>
    <row r="80" spans="1:14" x14ac:dyDescent="0.2">
      <c r="A80" s="2" t="s">
        <v>176</v>
      </c>
      <c r="B80" s="212" t="s">
        <v>46</v>
      </c>
      <c r="C80" s="213">
        <v>1</v>
      </c>
      <c r="D80" s="2"/>
      <c r="E80" s="33"/>
      <c r="F80" s="19">
        <v>1</v>
      </c>
      <c r="G80" s="19">
        <f t="shared" si="9"/>
        <v>0</v>
      </c>
      <c r="H80" s="5"/>
      <c r="I80" s="5"/>
      <c r="J80" s="5"/>
      <c r="K80" s="53"/>
      <c r="L80" s="53"/>
      <c r="M80" s="54"/>
      <c r="N80" s="53"/>
    </row>
    <row r="81" spans="1:14" x14ac:dyDescent="0.2">
      <c r="A81" s="2" t="s">
        <v>177</v>
      </c>
      <c r="B81" s="212" t="s">
        <v>46</v>
      </c>
      <c r="C81" s="213">
        <v>1</v>
      </c>
      <c r="D81" s="2"/>
      <c r="E81" s="33"/>
      <c r="F81" s="19">
        <v>1</v>
      </c>
      <c r="G81" s="19">
        <f t="shared" si="9"/>
        <v>0</v>
      </c>
      <c r="H81" s="5"/>
      <c r="I81" s="5"/>
      <c r="J81" s="5"/>
      <c r="K81" s="53"/>
      <c r="L81" s="53"/>
      <c r="M81" s="54"/>
      <c r="N81" s="53"/>
    </row>
    <row r="82" spans="1:14" x14ac:dyDescent="0.2">
      <c r="A82" s="2" t="s">
        <v>105</v>
      </c>
      <c r="B82" s="212" t="s">
        <v>46</v>
      </c>
      <c r="C82" s="213">
        <v>5</v>
      </c>
      <c r="D82" s="2"/>
      <c r="E82" s="33"/>
      <c r="F82" s="19">
        <v>1</v>
      </c>
      <c r="G82" s="19">
        <f t="shared" si="9"/>
        <v>0</v>
      </c>
      <c r="H82" s="5"/>
      <c r="I82" s="5"/>
      <c r="J82" s="5"/>
      <c r="K82" s="53"/>
      <c r="L82" s="53"/>
      <c r="M82" s="54"/>
      <c r="N82" s="53"/>
    </row>
    <row r="83" spans="1:14" x14ac:dyDescent="0.2">
      <c r="A83" s="2" t="s">
        <v>45</v>
      </c>
      <c r="B83" s="212" t="s">
        <v>46</v>
      </c>
      <c r="C83" s="212">
        <v>1</v>
      </c>
      <c r="D83" s="2"/>
      <c r="E83" s="33"/>
      <c r="F83" s="19">
        <v>1</v>
      </c>
      <c r="G83" s="19">
        <f t="shared" si="9"/>
        <v>0</v>
      </c>
      <c r="H83" s="5"/>
      <c r="I83" s="5"/>
      <c r="J83" s="5"/>
      <c r="K83" s="53"/>
      <c r="L83" s="53"/>
      <c r="M83" s="54"/>
      <c r="N83" s="53"/>
    </row>
    <row r="84" spans="1:14" x14ac:dyDescent="0.2">
      <c r="A84" s="216"/>
      <c r="B84" s="216"/>
      <c r="C84" s="216"/>
      <c r="D84" s="216"/>
      <c r="E84" s="216"/>
      <c r="F84" s="216"/>
      <c r="G84" s="216"/>
      <c r="H84" s="216"/>
      <c r="I84" s="216"/>
      <c r="J84" s="216"/>
      <c r="K84" s="6"/>
      <c r="L84" s="216"/>
      <c r="M84" s="216"/>
      <c r="N84" s="216"/>
    </row>
    <row r="85" spans="1:14" x14ac:dyDescent="0.2">
      <c r="A85" s="216" t="s">
        <v>145</v>
      </c>
      <c r="B85" s="216"/>
      <c r="C85" s="216"/>
      <c r="D85" s="216"/>
      <c r="E85" s="216"/>
      <c r="F85" s="216"/>
      <c r="G85" s="216"/>
      <c r="H85" s="216"/>
      <c r="I85" s="216"/>
      <c r="J85" s="216"/>
      <c r="K85" s="6"/>
      <c r="L85" s="216"/>
      <c r="M85" s="216"/>
      <c r="N85" s="216"/>
    </row>
    <row r="86" spans="1:14" x14ac:dyDescent="0.2">
      <c r="A86" s="213" t="s">
        <v>190</v>
      </c>
      <c r="B86" s="212" t="s">
        <v>46</v>
      </c>
      <c r="C86" s="212">
        <v>5</v>
      </c>
      <c r="D86" s="2"/>
      <c r="E86" s="5"/>
      <c r="F86" s="74">
        <v>1</v>
      </c>
      <c r="G86" s="74">
        <v>1</v>
      </c>
      <c r="H86" s="5"/>
      <c r="I86" s="5"/>
      <c r="J86" s="5"/>
      <c r="K86" s="53"/>
      <c r="L86" s="53"/>
      <c r="M86" s="54"/>
      <c r="N86" s="53"/>
    </row>
    <row r="87" spans="1:14" x14ac:dyDescent="0.2">
      <c r="A87" s="213" t="s">
        <v>191</v>
      </c>
      <c r="B87" s="212" t="s">
        <v>46</v>
      </c>
      <c r="C87" s="212">
        <v>5</v>
      </c>
      <c r="D87" s="2"/>
      <c r="E87" s="5"/>
      <c r="F87" s="74">
        <v>1</v>
      </c>
      <c r="G87" s="74">
        <v>1</v>
      </c>
      <c r="H87" s="5"/>
      <c r="I87" s="5"/>
      <c r="J87" s="5"/>
      <c r="K87" s="53"/>
      <c r="L87" s="53"/>
      <c r="M87" s="54"/>
      <c r="N87" s="53"/>
    </row>
    <row r="88" spans="1:14" x14ac:dyDescent="0.2">
      <c r="A88" s="213" t="s">
        <v>192</v>
      </c>
      <c r="B88" s="212" t="s">
        <v>46</v>
      </c>
      <c r="C88" s="212">
        <v>5</v>
      </c>
      <c r="D88" s="2"/>
      <c r="E88" s="5"/>
      <c r="F88" s="74">
        <v>1</v>
      </c>
      <c r="G88" s="74">
        <v>1</v>
      </c>
      <c r="H88" s="5"/>
      <c r="I88" s="5"/>
      <c r="J88" s="5"/>
      <c r="K88" s="53"/>
      <c r="L88" s="53"/>
      <c r="M88" s="54"/>
      <c r="N88" s="53"/>
    </row>
    <row r="89" spans="1:14" x14ac:dyDescent="0.2">
      <c r="A89" s="213" t="s">
        <v>193</v>
      </c>
      <c r="B89" s="212" t="s">
        <v>46</v>
      </c>
      <c r="C89" s="212">
        <v>5</v>
      </c>
      <c r="D89" s="2"/>
      <c r="E89" s="5"/>
      <c r="F89" s="74">
        <v>1</v>
      </c>
      <c r="G89" s="74">
        <v>1</v>
      </c>
      <c r="H89" s="5"/>
      <c r="I89" s="5"/>
      <c r="J89" s="5"/>
      <c r="K89" s="53"/>
      <c r="L89" s="53"/>
      <c r="M89" s="54"/>
      <c r="N89" s="53"/>
    </row>
    <row r="90" spans="1:14" x14ac:dyDescent="0.2">
      <c r="A90" s="213" t="s">
        <v>194</v>
      </c>
      <c r="B90" s="212" t="s">
        <v>46</v>
      </c>
      <c r="C90" s="212">
        <v>5</v>
      </c>
      <c r="D90" s="2"/>
      <c r="E90" s="5"/>
      <c r="F90" s="74">
        <v>1</v>
      </c>
      <c r="G90" s="74">
        <v>1</v>
      </c>
      <c r="H90" s="5"/>
      <c r="I90" s="5"/>
      <c r="J90" s="5"/>
      <c r="K90" s="53"/>
      <c r="L90" s="53"/>
      <c r="M90" s="54"/>
      <c r="N90" s="53"/>
    </row>
    <row r="91" spans="1:14" x14ac:dyDescent="0.2">
      <c r="A91" s="213" t="s">
        <v>195</v>
      </c>
      <c r="B91" s="212" t="s">
        <v>46</v>
      </c>
      <c r="C91" s="212">
        <v>5</v>
      </c>
      <c r="D91" s="2"/>
      <c r="E91" s="5"/>
      <c r="F91" s="74">
        <v>1</v>
      </c>
      <c r="G91" s="74">
        <v>1</v>
      </c>
      <c r="H91" s="5"/>
      <c r="I91" s="5"/>
      <c r="J91" s="5"/>
      <c r="K91" s="53"/>
      <c r="L91" s="53"/>
      <c r="M91" s="54"/>
      <c r="N91" s="53"/>
    </row>
    <row r="92" spans="1:14" x14ac:dyDescent="0.2">
      <c r="A92" s="213" t="s">
        <v>196</v>
      </c>
      <c r="B92" s="212" t="s">
        <v>46</v>
      </c>
      <c r="C92" s="212">
        <v>5</v>
      </c>
      <c r="D92" s="2"/>
      <c r="E92" s="5"/>
      <c r="F92" s="74">
        <v>1</v>
      </c>
      <c r="G92" s="74">
        <v>1</v>
      </c>
      <c r="H92" s="5"/>
      <c r="I92" s="5"/>
      <c r="J92" s="5"/>
      <c r="K92" s="53"/>
      <c r="L92" s="53"/>
      <c r="M92" s="54"/>
      <c r="N92" s="53"/>
    </row>
    <row r="93" spans="1:14" x14ac:dyDescent="0.2">
      <c r="A93" s="213" t="s">
        <v>197</v>
      </c>
      <c r="B93" s="212" t="s">
        <v>46</v>
      </c>
      <c r="C93" s="212">
        <v>5</v>
      </c>
      <c r="D93" s="2"/>
      <c r="E93" s="5"/>
      <c r="F93" s="74">
        <v>1</v>
      </c>
      <c r="G93" s="74">
        <v>1</v>
      </c>
      <c r="H93" s="5"/>
      <c r="I93" s="5"/>
      <c r="J93" s="5"/>
      <c r="K93" s="53"/>
      <c r="L93" s="53"/>
      <c r="M93" s="54"/>
      <c r="N93" s="53"/>
    </row>
    <row r="94" spans="1:14" x14ac:dyDescent="0.2">
      <c r="A94" s="213" t="s">
        <v>198</v>
      </c>
      <c r="B94" s="212" t="s">
        <v>46</v>
      </c>
      <c r="C94" s="212">
        <v>5</v>
      </c>
      <c r="D94" s="2"/>
      <c r="E94" s="5"/>
      <c r="F94" s="74">
        <v>1</v>
      </c>
      <c r="G94" s="74">
        <v>1</v>
      </c>
      <c r="H94" s="5"/>
      <c r="I94" s="5"/>
      <c r="J94" s="5"/>
      <c r="K94" s="53"/>
      <c r="L94" s="53"/>
      <c r="M94" s="54"/>
      <c r="N94" s="53"/>
    </row>
    <row r="95" spans="1:14" x14ac:dyDescent="0.2">
      <c r="A95" s="216"/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</row>
    <row r="96" spans="1:14" x14ac:dyDescent="0.2">
      <c r="A96" s="216" t="s">
        <v>205</v>
      </c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</row>
    <row r="97" spans="1:14" x14ac:dyDescent="0.2">
      <c r="A97" s="213" t="s">
        <v>206</v>
      </c>
      <c r="B97" s="212" t="s">
        <v>46</v>
      </c>
      <c r="C97" s="212">
        <v>5</v>
      </c>
      <c r="D97" s="2"/>
      <c r="E97" s="5"/>
      <c r="F97" s="74">
        <v>1</v>
      </c>
      <c r="G97" s="74">
        <v>1</v>
      </c>
      <c r="H97" s="5"/>
      <c r="I97" s="5"/>
      <c r="J97" s="5"/>
      <c r="K97" s="143"/>
      <c r="L97" s="143"/>
      <c r="M97" s="54"/>
      <c r="N97" s="143"/>
    </row>
    <row r="98" spans="1:14" x14ac:dyDescent="0.2">
      <c r="A98" s="216"/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</row>
    <row r="99" spans="1:14" x14ac:dyDescent="0.2">
      <c r="A99" s="216" t="s">
        <v>207</v>
      </c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</row>
    <row r="100" spans="1:14" x14ac:dyDescent="0.2">
      <c r="A100" s="213" t="s">
        <v>208</v>
      </c>
      <c r="B100" s="212" t="s">
        <v>46</v>
      </c>
      <c r="C100" s="212">
        <v>5</v>
      </c>
      <c r="D100" s="2"/>
      <c r="E100" s="5"/>
      <c r="F100" s="74">
        <v>1</v>
      </c>
      <c r="G100" s="74">
        <v>1</v>
      </c>
      <c r="H100" s="5"/>
      <c r="I100" s="5"/>
      <c r="J100" s="5"/>
      <c r="K100" s="143"/>
      <c r="L100" s="143"/>
      <c r="M100" s="54"/>
      <c r="N100" s="143"/>
    </row>
    <row r="101" spans="1:14" x14ac:dyDescent="0.2">
      <c r="A101" s="213" t="s">
        <v>209</v>
      </c>
      <c r="B101" s="212" t="s">
        <v>46</v>
      </c>
      <c r="C101" s="212">
        <v>5</v>
      </c>
      <c r="D101" s="2"/>
      <c r="E101" s="5"/>
      <c r="F101" s="74">
        <v>1</v>
      </c>
      <c r="G101" s="74">
        <v>1</v>
      </c>
      <c r="H101" s="5"/>
      <c r="I101" s="5"/>
      <c r="J101" s="5"/>
      <c r="K101" s="143"/>
      <c r="L101" s="143"/>
      <c r="M101" s="54"/>
      <c r="N101" s="143"/>
    </row>
    <row r="102" spans="1:14" x14ac:dyDescent="0.2">
      <c r="A102" s="213" t="s">
        <v>210</v>
      </c>
      <c r="B102" s="212" t="s">
        <v>46</v>
      </c>
      <c r="C102" s="212">
        <v>5</v>
      </c>
      <c r="D102" s="2"/>
      <c r="E102" s="5"/>
      <c r="F102" s="74">
        <v>1</v>
      </c>
      <c r="G102" s="74">
        <v>1</v>
      </c>
      <c r="H102" s="5"/>
      <c r="I102" s="5"/>
      <c r="J102" s="5"/>
      <c r="K102" s="143"/>
      <c r="L102" s="143"/>
      <c r="M102" s="54"/>
      <c r="N102" s="143"/>
    </row>
    <row r="103" spans="1:14" x14ac:dyDescent="0.2">
      <c r="A103" s="213" t="s">
        <v>211</v>
      </c>
      <c r="B103" s="212" t="s">
        <v>46</v>
      </c>
      <c r="C103" s="212">
        <v>5</v>
      </c>
      <c r="D103" s="2"/>
      <c r="E103" s="5"/>
      <c r="F103" s="74">
        <v>1</v>
      </c>
      <c r="G103" s="74">
        <v>1</v>
      </c>
      <c r="H103" s="5"/>
      <c r="I103" s="5"/>
      <c r="J103" s="5"/>
      <c r="K103" s="143"/>
      <c r="L103" s="143"/>
      <c r="M103" s="54"/>
      <c r="N103" s="143"/>
    </row>
    <row r="104" spans="1:14" x14ac:dyDescent="0.2">
      <c r="A104" s="213" t="s">
        <v>212</v>
      </c>
      <c r="B104" s="212" t="s">
        <v>46</v>
      </c>
      <c r="C104" s="212">
        <v>5</v>
      </c>
      <c r="D104" s="2"/>
      <c r="E104" s="5"/>
      <c r="F104" s="74">
        <v>1</v>
      </c>
      <c r="G104" s="74">
        <v>1</v>
      </c>
      <c r="H104" s="5"/>
      <c r="I104" s="5"/>
      <c r="J104" s="5"/>
      <c r="K104" s="143"/>
      <c r="L104" s="143"/>
      <c r="M104" s="54"/>
      <c r="N104" s="143"/>
    </row>
    <row r="105" spans="1:14" x14ac:dyDescent="0.2">
      <c r="A105" s="216"/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</row>
    <row r="106" spans="1:14" x14ac:dyDescent="0.2">
      <c r="A106" s="216" t="s">
        <v>199</v>
      </c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</row>
    <row r="107" spans="1:14" x14ac:dyDescent="0.2">
      <c r="A107" s="213" t="s">
        <v>200</v>
      </c>
      <c r="B107" s="212" t="s">
        <v>46</v>
      </c>
      <c r="C107" s="212">
        <v>50</v>
      </c>
      <c r="D107" s="2"/>
      <c r="E107" s="5"/>
      <c r="F107" s="19">
        <v>1</v>
      </c>
      <c r="G107" s="19">
        <f t="shared" ref="G107:G110" si="10">COUNTA(H107:K107)</f>
        <v>0</v>
      </c>
      <c r="H107" s="5"/>
      <c r="I107" s="5"/>
      <c r="J107" s="5"/>
      <c r="K107" s="143"/>
      <c r="L107" s="143"/>
      <c r="M107" s="54"/>
      <c r="N107" s="143"/>
    </row>
    <row r="108" spans="1:14" x14ac:dyDescent="0.2">
      <c r="A108" s="213" t="s">
        <v>201</v>
      </c>
      <c r="B108" s="212" t="s">
        <v>46</v>
      </c>
      <c r="C108" s="212">
        <v>50</v>
      </c>
      <c r="D108" s="2"/>
      <c r="E108" s="5"/>
      <c r="F108" s="74">
        <v>1</v>
      </c>
      <c r="G108" s="19">
        <f t="shared" si="10"/>
        <v>0</v>
      </c>
      <c r="H108" s="5"/>
      <c r="I108" s="5"/>
      <c r="J108" s="5"/>
      <c r="K108" s="143"/>
      <c r="L108" s="143"/>
      <c r="M108" s="54"/>
      <c r="N108" s="143"/>
    </row>
    <row r="109" spans="1:14" x14ac:dyDescent="0.2">
      <c r="A109" s="213" t="s">
        <v>202</v>
      </c>
      <c r="B109" s="212" t="s">
        <v>46</v>
      </c>
      <c r="C109" s="212">
        <v>50</v>
      </c>
      <c r="D109" s="2"/>
      <c r="E109" s="5"/>
      <c r="F109" s="19">
        <v>1</v>
      </c>
      <c r="G109" s="19">
        <f t="shared" si="10"/>
        <v>0</v>
      </c>
      <c r="H109" s="5"/>
      <c r="I109" s="5"/>
      <c r="J109" s="5"/>
      <c r="K109" s="143"/>
      <c r="L109" s="143"/>
      <c r="M109" s="54"/>
      <c r="N109" s="143"/>
    </row>
    <row r="110" spans="1:14" x14ac:dyDescent="0.2">
      <c r="A110" s="213" t="s">
        <v>203</v>
      </c>
      <c r="B110" s="212" t="s">
        <v>46</v>
      </c>
      <c r="C110" s="212">
        <v>50</v>
      </c>
      <c r="D110" s="2"/>
      <c r="E110" s="5"/>
      <c r="F110" s="74">
        <v>1</v>
      </c>
      <c r="G110" s="19">
        <f t="shared" si="10"/>
        <v>0</v>
      </c>
      <c r="H110" s="5"/>
      <c r="I110" s="5"/>
      <c r="J110" s="5"/>
      <c r="K110" s="143"/>
      <c r="L110" s="143"/>
      <c r="M110" s="54"/>
      <c r="N110" s="143"/>
    </row>
    <row r="111" spans="1:14" x14ac:dyDescent="0.2">
      <c r="A111" s="6"/>
      <c r="B111" s="216"/>
      <c r="C111" s="216"/>
      <c r="D111" s="6"/>
      <c r="E111" s="6"/>
      <c r="F111" s="80"/>
      <c r="G111" s="6"/>
      <c r="H111" s="9"/>
      <c r="I111" s="9"/>
      <c r="J111" s="9"/>
      <c r="K111" s="9"/>
      <c r="L111" s="9"/>
      <c r="M111" s="64"/>
      <c r="N111" s="9"/>
    </row>
    <row r="112" spans="1:14" s="44" customFormat="1" x14ac:dyDescent="0.2">
      <c r="A112" s="2" t="s">
        <v>16</v>
      </c>
      <c r="B112" s="212" t="s">
        <v>17</v>
      </c>
      <c r="C112" s="212">
        <v>1</v>
      </c>
      <c r="D112" s="2"/>
      <c r="E112" s="287"/>
      <c r="F112" s="19">
        <v>1</v>
      </c>
      <c r="G112" s="19">
        <f t="shared" ref="G112:G113" si="11">COUNTA(H112:K112)</f>
        <v>0</v>
      </c>
      <c r="H112" s="5"/>
      <c r="I112" s="5"/>
      <c r="J112" s="5"/>
      <c r="K112" s="5"/>
      <c r="L112" s="5"/>
      <c r="M112" s="5"/>
      <c r="N112" s="5"/>
    </row>
    <row r="113" spans="1:14" s="44" customFormat="1" x14ac:dyDescent="0.2">
      <c r="A113" s="2" t="s">
        <v>128</v>
      </c>
      <c r="B113" s="212" t="s">
        <v>17</v>
      </c>
      <c r="C113" s="212">
        <v>0.01</v>
      </c>
      <c r="D113" s="2"/>
      <c r="E113" s="5"/>
      <c r="F113" s="74">
        <v>1</v>
      </c>
      <c r="G113" s="19">
        <f t="shared" si="11"/>
        <v>0</v>
      </c>
      <c r="H113" s="5"/>
      <c r="I113" s="5"/>
      <c r="J113" s="5"/>
      <c r="K113" s="53"/>
      <c r="L113" s="53"/>
      <c r="M113" s="54"/>
      <c r="N113" s="53"/>
    </row>
    <row r="114" spans="1:14" s="44" customFormat="1" x14ac:dyDescent="0.2">
      <c r="A114" s="6"/>
      <c r="B114" s="216"/>
      <c r="C114" s="216"/>
      <c r="D114" s="6"/>
      <c r="E114" s="6"/>
      <c r="F114" s="80"/>
      <c r="G114" s="6"/>
      <c r="H114" s="6"/>
      <c r="I114" s="6"/>
      <c r="J114" s="6"/>
      <c r="K114" s="6"/>
      <c r="L114" s="6"/>
      <c r="M114" s="6"/>
      <c r="N114" s="6"/>
    </row>
    <row r="115" spans="1:14" s="44" customFormat="1" x14ac:dyDescent="0.2">
      <c r="A115" s="6" t="s">
        <v>170</v>
      </c>
      <c r="B115" s="216"/>
      <c r="C115" s="216"/>
      <c r="D115" s="6"/>
      <c r="E115" s="6"/>
      <c r="F115" s="80"/>
      <c r="G115" s="6"/>
      <c r="H115" s="6"/>
      <c r="I115" s="6"/>
      <c r="J115" s="6"/>
      <c r="K115" s="6"/>
      <c r="L115" s="6"/>
      <c r="M115" s="6"/>
      <c r="N115" s="6"/>
    </row>
    <row r="116" spans="1:14" s="44" customFormat="1" x14ac:dyDescent="0.2">
      <c r="A116" s="4" t="s">
        <v>124</v>
      </c>
      <c r="B116" s="213" t="s">
        <v>46</v>
      </c>
      <c r="C116" s="213">
        <v>20</v>
      </c>
      <c r="D116" s="4"/>
      <c r="E116" s="4"/>
      <c r="F116" s="74">
        <v>1</v>
      </c>
      <c r="G116" s="4">
        <f t="shared" ref="G116:G120" si="12">COUNTA(H116:K116)</f>
        <v>0</v>
      </c>
      <c r="H116" s="4"/>
      <c r="I116" s="4"/>
      <c r="J116" s="72"/>
      <c r="K116" s="73"/>
      <c r="L116" s="73"/>
      <c r="M116" s="54"/>
      <c r="N116" s="73"/>
    </row>
    <row r="117" spans="1:14" s="44" customFormat="1" x14ac:dyDescent="0.2">
      <c r="A117" s="4" t="s">
        <v>125</v>
      </c>
      <c r="B117" s="213" t="s">
        <v>46</v>
      </c>
      <c r="C117" s="213">
        <v>50</v>
      </c>
      <c r="D117" s="4"/>
      <c r="E117" s="4"/>
      <c r="F117" s="74">
        <v>1</v>
      </c>
      <c r="G117" s="4">
        <f t="shared" si="12"/>
        <v>0</v>
      </c>
      <c r="H117" s="4"/>
      <c r="I117" s="4"/>
      <c r="J117" s="72"/>
      <c r="K117" s="73"/>
      <c r="L117" s="73"/>
      <c r="M117" s="54"/>
      <c r="N117" s="73"/>
    </row>
    <row r="118" spans="1:14" x14ac:dyDescent="0.2">
      <c r="A118" s="4" t="s">
        <v>126</v>
      </c>
      <c r="B118" s="213" t="s">
        <v>46</v>
      </c>
      <c r="C118" s="213">
        <v>100</v>
      </c>
      <c r="D118" s="4"/>
      <c r="E118" s="4"/>
      <c r="F118" s="74">
        <v>1</v>
      </c>
      <c r="G118" s="4">
        <f t="shared" si="12"/>
        <v>0</v>
      </c>
      <c r="H118" s="4"/>
      <c r="I118" s="4"/>
      <c r="J118" s="72"/>
      <c r="K118" s="73"/>
      <c r="L118" s="73"/>
      <c r="M118" s="54"/>
      <c r="N118" s="73"/>
    </row>
    <row r="119" spans="1:14" x14ac:dyDescent="0.2">
      <c r="A119" s="4" t="s">
        <v>127</v>
      </c>
      <c r="B119" s="213" t="s">
        <v>46</v>
      </c>
      <c r="C119" s="213">
        <v>50</v>
      </c>
      <c r="D119" s="4"/>
      <c r="E119" s="4"/>
      <c r="F119" s="74">
        <v>1</v>
      </c>
      <c r="G119" s="4">
        <f t="shared" si="12"/>
        <v>0</v>
      </c>
      <c r="H119" s="4"/>
      <c r="I119" s="4"/>
      <c r="J119" s="72"/>
      <c r="K119" s="73"/>
      <c r="L119" s="73"/>
      <c r="M119" s="54"/>
      <c r="N119" s="73"/>
    </row>
    <row r="120" spans="1:14" x14ac:dyDescent="0.2">
      <c r="A120" s="4" t="s">
        <v>150</v>
      </c>
      <c r="B120" s="213" t="s">
        <v>46</v>
      </c>
      <c r="C120" s="213">
        <v>50</v>
      </c>
      <c r="D120" s="4"/>
      <c r="E120" s="4"/>
      <c r="F120" s="74">
        <v>1</v>
      </c>
      <c r="G120" s="4">
        <f t="shared" si="12"/>
        <v>0</v>
      </c>
      <c r="H120" s="4"/>
      <c r="I120" s="4"/>
      <c r="J120" s="72"/>
      <c r="K120" s="73"/>
      <c r="L120" s="73"/>
      <c r="M120" s="54"/>
      <c r="N120" s="73"/>
    </row>
    <row r="121" spans="1:14" x14ac:dyDescent="0.2">
      <c r="A121" s="6"/>
      <c r="B121" s="216"/>
      <c r="C121" s="216"/>
      <c r="D121" s="6"/>
      <c r="E121" s="16"/>
      <c r="F121" s="80"/>
      <c r="G121" s="6"/>
      <c r="H121" s="9"/>
      <c r="I121" s="9"/>
      <c r="J121" s="9"/>
      <c r="K121" s="9"/>
      <c r="L121" s="9"/>
      <c r="M121" s="9"/>
      <c r="N121" s="9"/>
    </row>
    <row r="122" spans="1:14" x14ac:dyDescent="0.2">
      <c r="A122" s="6" t="s">
        <v>146</v>
      </c>
      <c r="B122" s="216"/>
      <c r="C122" s="216"/>
      <c r="D122" s="6"/>
      <c r="E122" s="16"/>
      <c r="F122" s="80"/>
      <c r="G122" s="6"/>
      <c r="H122" s="9"/>
      <c r="I122" s="9"/>
      <c r="J122" s="9"/>
      <c r="K122" s="9"/>
      <c r="L122" s="9"/>
      <c r="M122" s="64"/>
      <c r="N122" s="9"/>
    </row>
    <row r="123" spans="1:14" x14ac:dyDescent="0.2">
      <c r="A123" s="2" t="s">
        <v>105</v>
      </c>
      <c r="B123" s="212" t="s">
        <v>46</v>
      </c>
      <c r="C123" s="212">
        <v>1</v>
      </c>
      <c r="D123" s="2"/>
      <c r="E123" s="57">
        <v>16</v>
      </c>
      <c r="F123" s="19">
        <v>1</v>
      </c>
      <c r="G123" s="19">
        <f t="shared" ref="G123:G140" si="13">COUNTA(H123:K123)</f>
        <v>0</v>
      </c>
      <c r="H123" s="5"/>
      <c r="I123" s="5"/>
      <c r="J123" s="5"/>
      <c r="K123" s="53"/>
      <c r="L123" s="53"/>
      <c r="M123" s="54"/>
      <c r="N123" s="53"/>
    </row>
    <row r="124" spans="1:14" x14ac:dyDescent="0.2">
      <c r="A124" s="2" t="s">
        <v>106</v>
      </c>
      <c r="B124" s="212" t="s">
        <v>46</v>
      </c>
      <c r="C124" s="212">
        <v>1</v>
      </c>
      <c r="D124" s="2"/>
      <c r="E124" s="13"/>
      <c r="F124" s="19">
        <v>1</v>
      </c>
      <c r="G124" s="19">
        <f t="shared" si="13"/>
        <v>0</v>
      </c>
      <c r="H124" s="5"/>
      <c r="I124" s="5"/>
      <c r="J124" s="5"/>
      <c r="K124" s="53"/>
      <c r="L124" s="53"/>
      <c r="M124" s="54"/>
      <c r="N124" s="53"/>
    </row>
    <row r="125" spans="1:14" x14ac:dyDescent="0.2">
      <c r="A125" s="2" t="s">
        <v>107</v>
      </c>
      <c r="B125" s="212" t="s">
        <v>46</v>
      </c>
      <c r="C125" s="212">
        <v>1</v>
      </c>
      <c r="D125" s="2"/>
      <c r="E125" s="62"/>
      <c r="F125" s="19">
        <v>1</v>
      </c>
      <c r="G125" s="19">
        <f t="shared" si="13"/>
        <v>0</v>
      </c>
      <c r="H125" s="5"/>
      <c r="I125" s="5"/>
      <c r="J125" s="5"/>
      <c r="K125" s="53"/>
      <c r="L125" s="53"/>
      <c r="M125" s="54"/>
      <c r="N125" s="53"/>
    </row>
    <row r="126" spans="1:14" x14ac:dyDescent="0.2">
      <c r="A126" s="2" t="s">
        <v>108</v>
      </c>
      <c r="B126" s="212" t="s">
        <v>46</v>
      </c>
      <c r="C126" s="212">
        <v>1</v>
      </c>
      <c r="D126" s="2"/>
      <c r="E126" s="62"/>
      <c r="F126" s="19">
        <v>1</v>
      </c>
      <c r="G126" s="19">
        <f t="shared" si="13"/>
        <v>0</v>
      </c>
      <c r="H126" s="5"/>
      <c r="I126" s="5"/>
      <c r="J126" s="5"/>
      <c r="K126" s="53"/>
      <c r="L126" s="53"/>
      <c r="M126" s="54"/>
      <c r="N126" s="53"/>
    </row>
    <row r="127" spans="1:14" x14ac:dyDescent="0.2">
      <c r="A127" s="2" t="s">
        <v>109</v>
      </c>
      <c r="B127" s="212" t="s">
        <v>46</v>
      </c>
      <c r="C127" s="212">
        <v>1</v>
      </c>
      <c r="D127" s="2"/>
      <c r="E127" s="62"/>
      <c r="F127" s="19">
        <v>1</v>
      </c>
      <c r="G127" s="19">
        <f t="shared" si="13"/>
        <v>0</v>
      </c>
      <c r="H127" s="5"/>
      <c r="I127" s="5"/>
      <c r="J127" s="5"/>
      <c r="K127" s="53"/>
      <c r="L127" s="53"/>
      <c r="M127" s="54"/>
      <c r="N127" s="53"/>
    </row>
    <row r="128" spans="1:14" x14ac:dyDescent="0.2">
      <c r="A128" s="2" t="s">
        <v>110</v>
      </c>
      <c r="B128" s="212" t="s">
        <v>46</v>
      </c>
      <c r="C128" s="212">
        <v>1</v>
      </c>
      <c r="D128" s="2"/>
      <c r="E128" s="62"/>
      <c r="F128" s="19">
        <v>1</v>
      </c>
      <c r="G128" s="19">
        <f t="shared" si="13"/>
        <v>0</v>
      </c>
      <c r="H128" s="5"/>
      <c r="I128" s="5"/>
      <c r="J128" s="5"/>
      <c r="K128" s="53"/>
      <c r="L128" s="53"/>
      <c r="M128" s="54"/>
      <c r="N128" s="53"/>
    </row>
    <row r="129" spans="1:14" x14ac:dyDescent="0.2">
      <c r="A129" s="2" t="s">
        <v>111</v>
      </c>
      <c r="B129" s="212" t="s">
        <v>46</v>
      </c>
      <c r="C129" s="212">
        <v>1</v>
      </c>
      <c r="D129" s="2"/>
      <c r="E129" s="13"/>
      <c r="F129" s="19">
        <v>1</v>
      </c>
      <c r="G129" s="19">
        <f t="shared" si="13"/>
        <v>0</v>
      </c>
      <c r="H129" s="5"/>
      <c r="I129" s="5"/>
      <c r="J129" s="5"/>
      <c r="K129" s="53"/>
      <c r="L129" s="53"/>
      <c r="M129" s="54"/>
      <c r="N129" s="53"/>
    </row>
    <row r="130" spans="1:14" x14ac:dyDescent="0.2">
      <c r="A130" s="2" t="s">
        <v>112</v>
      </c>
      <c r="B130" s="212" t="s">
        <v>46</v>
      </c>
      <c r="C130" s="212">
        <v>1</v>
      </c>
      <c r="D130" s="2"/>
      <c r="E130" s="13"/>
      <c r="F130" s="19">
        <v>1</v>
      </c>
      <c r="G130" s="19">
        <f t="shared" si="13"/>
        <v>0</v>
      </c>
      <c r="H130" s="5"/>
      <c r="I130" s="5"/>
      <c r="J130" s="5"/>
      <c r="K130" s="53"/>
      <c r="L130" s="53"/>
      <c r="M130" s="54"/>
      <c r="N130" s="53"/>
    </row>
    <row r="131" spans="1:14" x14ac:dyDescent="0.2">
      <c r="A131" s="2" t="s">
        <v>113</v>
      </c>
      <c r="B131" s="212" t="s">
        <v>46</v>
      </c>
      <c r="C131" s="212">
        <v>1</v>
      </c>
      <c r="D131" s="2"/>
      <c r="E131" s="13"/>
      <c r="F131" s="19">
        <v>1</v>
      </c>
      <c r="G131" s="19">
        <f t="shared" si="13"/>
        <v>0</v>
      </c>
      <c r="H131" s="5"/>
      <c r="I131" s="5"/>
      <c r="J131" s="5"/>
      <c r="K131" s="53"/>
      <c r="L131" s="53"/>
      <c r="M131" s="54"/>
      <c r="N131" s="53"/>
    </row>
    <row r="132" spans="1:14" x14ac:dyDescent="0.2">
      <c r="A132" s="2" t="s">
        <v>114</v>
      </c>
      <c r="B132" s="212" t="s">
        <v>46</v>
      </c>
      <c r="C132" s="212">
        <v>1</v>
      </c>
      <c r="D132" s="2"/>
      <c r="E132" s="13"/>
      <c r="F132" s="19">
        <v>1</v>
      </c>
      <c r="G132" s="19">
        <f t="shared" si="13"/>
        <v>0</v>
      </c>
      <c r="H132" s="5"/>
      <c r="I132" s="5"/>
      <c r="J132" s="5"/>
      <c r="K132" s="53"/>
      <c r="L132" s="53"/>
      <c r="M132" s="54"/>
      <c r="N132" s="53"/>
    </row>
    <row r="133" spans="1:14" x14ac:dyDescent="0.2">
      <c r="A133" s="2" t="s">
        <v>239</v>
      </c>
      <c r="B133" s="212" t="s">
        <v>46</v>
      </c>
      <c r="C133" s="212">
        <v>1</v>
      </c>
      <c r="D133" s="2"/>
      <c r="E133" s="13"/>
      <c r="F133" s="19">
        <v>1</v>
      </c>
      <c r="G133" s="19">
        <f t="shared" si="13"/>
        <v>0</v>
      </c>
      <c r="H133" s="5"/>
      <c r="I133" s="5"/>
      <c r="J133" s="5"/>
      <c r="K133" s="53"/>
      <c r="L133" s="53"/>
      <c r="M133" s="54"/>
      <c r="N133" s="53"/>
    </row>
    <row r="134" spans="1:14" x14ac:dyDescent="0.2">
      <c r="A134" s="2" t="s">
        <v>116</v>
      </c>
      <c r="B134" s="212" t="s">
        <v>46</v>
      </c>
      <c r="C134" s="212">
        <v>1</v>
      </c>
      <c r="D134" s="2"/>
      <c r="E134" s="13"/>
      <c r="F134" s="19">
        <v>1</v>
      </c>
      <c r="G134" s="19">
        <f t="shared" si="13"/>
        <v>0</v>
      </c>
      <c r="H134" s="5"/>
      <c r="I134" s="5"/>
      <c r="J134" s="5"/>
      <c r="K134" s="53"/>
      <c r="L134" s="53"/>
      <c r="M134" s="54"/>
      <c r="N134" s="53"/>
    </row>
    <row r="135" spans="1:14" x14ac:dyDescent="0.2">
      <c r="A135" s="2" t="s">
        <v>117</v>
      </c>
      <c r="B135" s="212" t="s">
        <v>46</v>
      </c>
      <c r="C135" s="212">
        <v>0.5</v>
      </c>
      <c r="D135" s="2"/>
      <c r="E135" s="13"/>
      <c r="F135" s="19">
        <v>1</v>
      </c>
      <c r="G135" s="19">
        <f t="shared" si="13"/>
        <v>0</v>
      </c>
      <c r="H135" s="5"/>
      <c r="I135" s="5"/>
      <c r="J135" s="5"/>
      <c r="K135" s="53"/>
      <c r="L135" s="53"/>
      <c r="M135" s="54"/>
      <c r="N135" s="53"/>
    </row>
    <row r="136" spans="1:14" x14ac:dyDescent="0.2">
      <c r="A136" s="2" t="s">
        <v>118</v>
      </c>
      <c r="B136" s="212" t="s">
        <v>46</v>
      </c>
      <c r="C136" s="212">
        <v>1</v>
      </c>
      <c r="D136" s="2"/>
      <c r="E136" s="13"/>
      <c r="F136" s="19">
        <v>1</v>
      </c>
      <c r="G136" s="19">
        <f t="shared" si="13"/>
        <v>0</v>
      </c>
      <c r="H136" s="5"/>
      <c r="I136" s="5"/>
      <c r="J136" s="5"/>
      <c r="K136" s="53"/>
      <c r="L136" s="53"/>
      <c r="M136" s="54"/>
      <c r="N136" s="53"/>
    </row>
    <row r="137" spans="1:14" x14ac:dyDescent="0.2">
      <c r="A137" s="2" t="s">
        <v>119</v>
      </c>
      <c r="B137" s="212" t="s">
        <v>46</v>
      </c>
      <c r="C137" s="212">
        <v>1</v>
      </c>
      <c r="D137" s="2"/>
      <c r="E137" s="13"/>
      <c r="F137" s="19">
        <v>1</v>
      </c>
      <c r="G137" s="19">
        <f t="shared" si="13"/>
        <v>0</v>
      </c>
      <c r="H137" s="5"/>
      <c r="I137" s="5"/>
      <c r="J137" s="5"/>
      <c r="K137" s="53"/>
      <c r="L137" s="53"/>
      <c r="M137" s="54"/>
      <c r="N137" s="53"/>
    </row>
    <row r="138" spans="1:14" x14ac:dyDescent="0.2">
      <c r="A138" s="2" t="s">
        <v>120</v>
      </c>
      <c r="B138" s="212" t="s">
        <v>46</v>
      </c>
      <c r="C138" s="212">
        <v>1</v>
      </c>
      <c r="D138" s="2"/>
      <c r="E138" s="13"/>
      <c r="F138" s="19">
        <v>1</v>
      </c>
      <c r="G138" s="19">
        <f t="shared" si="13"/>
        <v>0</v>
      </c>
      <c r="H138" s="5"/>
      <c r="I138" s="5"/>
      <c r="J138" s="5"/>
      <c r="K138" s="53"/>
      <c r="L138" s="53"/>
      <c r="M138" s="54"/>
      <c r="N138" s="53"/>
    </row>
    <row r="139" spans="1:14" x14ac:dyDescent="0.2">
      <c r="A139" s="2" t="s">
        <v>252</v>
      </c>
      <c r="B139" s="212" t="s">
        <v>46</v>
      </c>
      <c r="C139" s="212">
        <v>0.5</v>
      </c>
      <c r="D139" s="2"/>
      <c r="E139" s="13"/>
      <c r="F139" s="19">
        <v>1</v>
      </c>
      <c r="G139" s="19">
        <f t="shared" si="13"/>
        <v>0</v>
      </c>
      <c r="H139" s="5"/>
      <c r="I139" s="5"/>
      <c r="J139" s="5"/>
      <c r="K139" s="53"/>
      <c r="L139" s="53"/>
      <c r="M139" s="54"/>
      <c r="N139" s="53"/>
    </row>
    <row r="140" spans="1:14" x14ac:dyDescent="0.2">
      <c r="A140" s="2" t="s">
        <v>253</v>
      </c>
      <c r="B140" s="212" t="s">
        <v>46</v>
      </c>
      <c r="C140" s="212">
        <v>0.5</v>
      </c>
      <c r="D140" s="2"/>
      <c r="E140" s="13"/>
      <c r="F140" s="19">
        <v>1</v>
      </c>
      <c r="G140" s="19">
        <f t="shared" si="13"/>
        <v>0</v>
      </c>
      <c r="H140" s="5"/>
      <c r="I140" s="5"/>
      <c r="J140" s="5"/>
      <c r="K140" s="53"/>
      <c r="L140" s="53"/>
      <c r="M140" s="54"/>
      <c r="N140" s="53"/>
    </row>
    <row r="141" spans="1:14" x14ac:dyDescent="0.2">
      <c r="A141" s="6"/>
      <c r="B141" s="216"/>
      <c r="C141" s="216"/>
      <c r="D141" s="6"/>
      <c r="E141" s="6"/>
      <c r="F141" s="80"/>
      <c r="G141" s="6"/>
      <c r="H141" s="9"/>
      <c r="I141" s="9"/>
      <c r="J141" s="9"/>
      <c r="K141" s="9"/>
      <c r="L141" s="9"/>
      <c r="M141" s="64"/>
      <c r="N141" s="9"/>
    </row>
    <row r="142" spans="1:14" x14ac:dyDescent="0.2">
      <c r="A142" s="6" t="s">
        <v>147</v>
      </c>
      <c r="B142" s="216"/>
      <c r="C142" s="216"/>
      <c r="D142" s="6"/>
      <c r="E142" s="6"/>
      <c r="F142" s="80"/>
      <c r="G142" s="6"/>
      <c r="H142" s="9"/>
      <c r="I142" s="9"/>
      <c r="J142" s="9"/>
      <c r="K142" s="9"/>
      <c r="L142" s="9"/>
      <c r="M142" s="64"/>
      <c r="N142" s="9"/>
    </row>
    <row r="143" spans="1:14" x14ac:dyDescent="0.2">
      <c r="A143" s="2" t="s">
        <v>65</v>
      </c>
      <c r="B143" s="212" t="s">
        <v>46</v>
      </c>
      <c r="C143" s="212">
        <v>0.5</v>
      </c>
      <c r="D143" s="2"/>
      <c r="E143" s="13"/>
      <c r="F143" s="74">
        <v>1</v>
      </c>
      <c r="G143" s="19">
        <f t="shared" ref="G143:G160" si="14">COUNTA(H143:K143)</f>
        <v>0</v>
      </c>
      <c r="H143" s="5"/>
      <c r="I143" s="5"/>
      <c r="J143" s="5"/>
      <c r="K143" s="53"/>
      <c r="L143" s="53"/>
      <c r="M143" s="54"/>
      <c r="N143" s="53"/>
    </row>
    <row r="144" spans="1:14" x14ac:dyDescent="0.2">
      <c r="A144" s="2" t="s">
        <v>66</v>
      </c>
      <c r="B144" s="212" t="s">
        <v>46</v>
      </c>
      <c r="C144" s="212">
        <v>0.5</v>
      </c>
      <c r="D144" s="2"/>
      <c r="E144" s="13"/>
      <c r="F144" s="74">
        <v>1</v>
      </c>
      <c r="G144" s="19">
        <f t="shared" ref="G144:G150" si="15">COUNTA(H144:K144)</f>
        <v>0</v>
      </c>
      <c r="H144" s="5"/>
      <c r="I144" s="5"/>
      <c r="J144" s="5"/>
      <c r="K144" s="53"/>
      <c r="L144" s="53"/>
      <c r="M144" s="54"/>
      <c r="N144" s="53"/>
    </row>
    <row r="145" spans="1:14" x14ac:dyDescent="0.2">
      <c r="A145" s="2" t="s">
        <v>67</v>
      </c>
      <c r="B145" s="212" t="s">
        <v>46</v>
      </c>
      <c r="C145" s="212">
        <v>2</v>
      </c>
      <c r="D145" s="2"/>
      <c r="E145" s="13"/>
      <c r="F145" s="19">
        <v>1</v>
      </c>
      <c r="G145" s="19">
        <f t="shared" si="15"/>
        <v>0</v>
      </c>
      <c r="H145" s="5"/>
      <c r="I145" s="5"/>
      <c r="J145" s="5"/>
      <c r="K145" s="53"/>
      <c r="L145" s="53"/>
      <c r="M145" s="54"/>
      <c r="N145" s="53"/>
    </row>
    <row r="146" spans="1:14" x14ac:dyDescent="0.2">
      <c r="A146" s="212" t="s">
        <v>213</v>
      </c>
      <c r="B146" s="212" t="s">
        <v>46</v>
      </c>
      <c r="C146" s="212">
        <v>0.5</v>
      </c>
      <c r="D146" s="2"/>
      <c r="E146" s="13"/>
      <c r="F146" s="19">
        <v>1</v>
      </c>
      <c r="G146" s="19">
        <f t="shared" si="15"/>
        <v>0</v>
      </c>
      <c r="H146" s="5"/>
      <c r="I146" s="5"/>
      <c r="J146" s="5"/>
      <c r="K146" s="53"/>
      <c r="L146" s="53"/>
      <c r="M146" s="54"/>
      <c r="N146" s="53"/>
    </row>
    <row r="147" spans="1:14" x14ac:dyDescent="0.2">
      <c r="A147" s="212" t="s">
        <v>214</v>
      </c>
      <c r="B147" s="212" t="s">
        <v>46</v>
      </c>
      <c r="C147" s="212">
        <v>0.5</v>
      </c>
      <c r="D147" s="2"/>
      <c r="E147" s="13"/>
      <c r="F147" s="74">
        <v>1</v>
      </c>
      <c r="G147" s="19">
        <f t="shared" si="15"/>
        <v>0</v>
      </c>
      <c r="H147" s="5"/>
      <c r="I147" s="5"/>
      <c r="J147" s="5"/>
      <c r="K147" s="53"/>
      <c r="L147" s="53"/>
      <c r="M147" s="54"/>
      <c r="N147" s="53"/>
    </row>
    <row r="148" spans="1:14" x14ac:dyDescent="0.2">
      <c r="A148" s="212" t="s">
        <v>240</v>
      </c>
      <c r="B148" s="212" t="s">
        <v>46</v>
      </c>
      <c r="C148" s="212">
        <v>0.5</v>
      </c>
      <c r="D148" s="2"/>
      <c r="E148" s="13"/>
      <c r="F148" s="19">
        <v>1</v>
      </c>
      <c r="G148" s="19">
        <f t="shared" si="15"/>
        <v>0</v>
      </c>
      <c r="H148" s="5"/>
      <c r="I148" s="5"/>
      <c r="J148" s="5"/>
      <c r="K148" s="53"/>
      <c r="L148" s="53"/>
      <c r="M148" s="54"/>
      <c r="N148" s="53"/>
    </row>
    <row r="149" spans="1:14" x14ac:dyDescent="0.2">
      <c r="A149" s="212" t="s">
        <v>215</v>
      </c>
      <c r="B149" s="212" t="s">
        <v>46</v>
      </c>
      <c r="C149" s="212">
        <v>2</v>
      </c>
      <c r="D149" s="2"/>
      <c r="E149" s="13"/>
      <c r="F149" s="74">
        <v>1</v>
      </c>
      <c r="G149" s="19">
        <f t="shared" si="15"/>
        <v>0</v>
      </c>
      <c r="H149" s="5"/>
      <c r="I149" s="5"/>
      <c r="J149" s="5"/>
      <c r="K149" s="53"/>
      <c r="L149" s="53"/>
      <c r="M149" s="54"/>
      <c r="N149" s="53"/>
    </row>
    <row r="150" spans="1:14" x14ac:dyDescent="0.2">
      <c r="A150" s="212" t="s">
        <v>216</v>
      </c>
      <c r="B150" s="212" t="s">
        <v>46</v>
      </c>
      <c r="C150" s="212">
        <v>0.5</v>
      </c>
      <c r="D150" s="2"/>
      <c r="E150" s="13"/>
      <c r="F150" s="19">
        <v>1</v>
      </c>
      <c r="G150" s="19">
        <f t="shared" si="15"/>
        <v>0</v>
      </c>
      <c r="H150" s="5"/>
      <c r="I150" s="5"/>
      <c r="J150" s="5"/>
      <c r="K150" s="53"/>
      <c r="L150" s="53"/>
      <c r="M150" s="54"/>
      <c r="N150" s="53"/>
    </row>
    <row r="151" spans="1:14" x14ac:dyDescent="0.2">
      <c r="A151" s="2" t="s">
        <v>68</v>
      </c>
      <c r="B151" s="212" t="s">
        <v>46</v>
      </c>
      <c r="C151" s="212">
        <v>0.5</v>
      </c>
      <c r="D151" s="2"/>
      <c r="E151" s="13"/>
      <c r="F151" s="19">
        <v>1</v>
      </c>
      <c r="G151" s="19">
        <f t="shared" si="14"/>
        <v>0</v>
      </c>
      <c r="H151" s="5"/>
      <c r="I151" s="5"/>
      <c r="J151" s="5"/>
      <c r="K151" s="53"/>
      <c r="L151" s="53"/>
      <c r="M151" s="54"/>
      <c r="N151" s="53"/>
    </row>
    <row r="152" spans="1:14" x14ac:dyDescent="0.2">
      <c r="A152" s="2" t="s">
        <v>69</v>
      </c>
      <c r="B152" s="212" t="s">
        <v>46</v>
      </c>
      <c r="C152" s="212">
        <v>0.5</v>
      </c>
      <c r="D152" s="2"/>
      <c r="E152" s="57">
        <v>0.01</v>
      </c>
      <c r="F152" s="74">
        <v>1</v>
      </c>
      <c r="G152" s="19">
        <f t="shared" si="14"/>
        <v>0</v>
      </c>
      <c r="H152" s="5"/>
      <c r="I152" s="5"/>
      <c r="J152" s="5"/>
      <c r="K152" s="53"/>
      <c r="L152" s="53"/>
      <c r="M152" s="54"/>
      <c r="N152" s="53"/>
    </row>
    <row r="153" spans="1:14" x14ac:dyDescent="0.2">
      <c r="A153" s="2" t="s">
        <v>70</v>
      </c>
      <c r="B153" s="212" t="s">
        <v>46</v>
      </c>
      <c r="C153" s="212">
        <v>2</v>
      </c>
      <c r="D153" s="2"/>
      <c r="E153" s="57">
        <v>4.0000000000000001E-3</v>
      </c>
      <c r="F153" s="19">
        <v>1</v>
      </c>
      <c r="G153" s="19">
        <f t="shared" si="14"/>
        <v>0</v>
      </c>
      <c r="H153" s="5"/>
      <c r="I153" s="5"/>
      <c r="J153" s="5"/>
      <c r="K153" s="53"/>
      <c r="L153" s="53"/>
      <c r="M153" s="54"/>
      <c r="N153" s="53"/>
    </row>
    <row r="154" spans="1:14" x14ac:dyDescent="0.2">
      <c r="A154" s="2" t="s">
        <v>71</v>
      </c>
      <c r="B154" s="212" t="s">
        <v>46</v>
      </c>
      <c r="C154" s="212">
        <v>0.5</v>
      </c>
      <c r="D154" s="2"/>
      <c r="E154" s="58"/>
      <c r="F154" s="74">
        <v>1</v>
      </c>
      <c r="G154" s="19">
        <f t="shared" si="14"/>
        <v>0</v>
      </c>
      <c r="H154" s="5"/>
      <c r="I154" s="5"/>
      <c r="J154" s="5"/>
      <c r="K154" s="53"/>
      <c r="L154" s="53"/>
      <c r="M154" s="54"/>
      <c r="N154" s="53"/>
    </row>
    <row r="155" spans="1:14" x14ac:dyDescent="0.2">
      <c r="A155" s="2" t="s">
        <v>72</v>
      </c>
      <c r="B155" s="212" t="s">
        <v>46</v>
      </c>
      <c r="C155" s="212">
        <v>0.5</v>
      </c>
      <c r="D155" s="2"/>
      <c r="E155" s="58"/>
      <c r="F155" s="19">
        <v>1</v>
      </c>
      <c r="G155" s="19">
        <f t="shared" si="14"/>
        <v>0</v>
      </c>
      <c r="H155" s="5"/>
      <c r="I155" s="5"/>
      <c r="J155" s="5"/>
      <c r="K155" s="53"/>
      <c r="L155" s="53"/>
      <c r="M155" s="54"/>
      <c r="N155" s="53"/>
    </row>
    <row r="156" spans="1:14" x14ac:dyDescent="0.2">
      <c r="A156" s="2" t="s">
        <v>73</v>
      </c>
      <c r="B156" s="212" t="s">
        <v>46</v>
      </c>
      <c r="C156" s="212">
        <v>0.5</v>
      </c>
      <c r="D156" s="2"/>
      <c r="E156" s="58"/>
      <c r="F156" s="74">
        <v>1</v>
      </c>
      <c r="G156" s="19">
        <f t="shared" si="14"/>
        <v>0</v>
      </c>
      <c r="H156" s="5"/>
      <c r="I156" s="5"/>
      <c r="J156" s="5"/>
      <c r="K156" s="53"/>
      <c r="L156" s="53"/>
      <c r="M156" s="54"/>
      <c r="N156" s="53"/>
    </row>
    <row r="157" spans="1:14" x14ac:dyDescent="0.2">
      <c r="A157" s="2" t="s">
        <v>74</v>
      </c>
      <c r="B157" s="212" t="s">
        <v>46</v>
      </c>
      <c r="C157" s="212">
        <v>0.5</v>
      </c>
      <c r="D157" s="2"/>
      <c r="E157" s="58"/>
      <c r="F157" s="19">
        <v>1</v>
      </c>
      <c r="G157" s="19">
        <f t="shared" si="14"/>
        <v>0</v>
      </c>
      <c r="H157" s="5"/>
      <c r="I157" s="5"/>
      <c r="J157" s="5"/>
      <c r="K157" s="53"/>
      <c r="L157" s="53"/>
      <c r="M157" s="54"/>
      <c r="N157" s="53"/>
    </row>
    <row r="158" spans="1:14" x14ac:dyDescent="0.2">
      <c r="A158" s="2" t="s">
        <v>75</v>
      </c>
      <c r="B158" s="212" t="s">
        <v>46</v>
      </c>
      <c r="C158" s="212">
        <v>0.5</v>
      </c>
      <c r="D158" s="2"/>
      <c r="E158" s="58"/>
      <c r="F158" s="74">
        <v>1</v>
      </c>
      <c r="G158" s="19">
        <f t="shared" si="14"/>
        <v>0</v>
      </c>
      <c r="H158" s="5"/>
      <c r="I158" s="5"/>
      <c r="J158" s="5"/>
      <c r="K158" s="53"/>
      <c r="L158" s="53"/>
      <c r="M158" s="54"/>
      <c r="N158" s="53"/>
    </row>
    <row r="159" spans="1:14" x14ac:dyDescent="0.2">
      <c r="A159" s="2" t="s">
        <v>76</v>
      </c>
      <c r="B159" s="212" t="s">
        <v>46</v>
      </c>
      <c r="C159" s="212">
        <v>0.5</v>
      </c>
      <c r="D159" s="2"/>
      <c r="E159" s="58"/>
      <c r="F159" s="19">
        <v>1</v>
      </c>
      <c r="G159" s="19">
        <f t="shared" si="14"/>
        <v>0</v>
      </c>
      <c r="H159" s="5"/>
      <c r="I159" s="5"/>
      <c r="J159" s="5"/>
      <c r="K159" s="53"/>
      <c r="L159" s="53"/>
      <c r="M159" s="54"/>
      <c r="N159" s="53"/>
    </row>
    <row r="160" spans="1:14" x14ac:dyDescent="0.2">
      <c r="A160" s="2" t="s">
        <v>77</v>
      </c>
      <c r="B160" s="212" t="s">
        <v>46</v>
      </c>
      <c r="C160" s="212">
        <v>0.5</v>
      </c>
      <c r="D160" s="2"/>
      <c r="E160" s="57">
        <v>0.02</v>
      </c>
      <c r="F160" s="74">
        <v>1</v>
      </c>
      <c r="G160" s="19">
        <f t="shared" si="14"/>
        <v>0</v>
      </c>
      <c r="H160" s="5"/>
      <c r="I160" s="5"/>
      <c r="J160" s="5"/>
      <c r="K160" s="53"/>
      <c r="L160" s="53"/>
      <c r="M160" s="54"/>
      <c r="N160" s="53"/>
    </row>
    <row r="161" spans="1:40" x14ac:dyDescent="0.2">
      <c r="A161" s="6"/>
      <c r="B161" s="216"/>
      <c r="C161" s="216"/>
      <c r="D161" s="6"/>
      <c r="E161" s="6"/>
      <c r="F161" s="80"/>
      <c r="G161" s="6"/>
      <c r="H161" s="9"/>
      <c r="I161" s="9"/>
      <c r="J161" s="9"/>
      <c r="K161" s="6"/>
      <c r="L161" s="9"/>
      <c r="M161" s="64"/>
      <c r="N161" s="9"/>
    </row>
    <row r="162" spans="1:40" x14ac:dyDescent="0.2">
      <c r="A162" s="2" t="s">
        <v>31</v>
      </c>
      <c r="B162" s="212" t="s">
        <v>17</v>
      </c>
      <c r="C162" s="212">
        <v>0.01</v>
      </c>
      <c r="D162" s="2"/>
      <c r="E162" s="33">
        <v>1E-3</v>
      </c>
      <c r="F162" s="74">
        <v>1</v>
      </c>
      <c r="G162" s="19">
        <f t="shared" ref="G162" si="16">COUNTA(H162:K162)</f>
        <v>0</v>
      </c>
      <c r="H162" s="5"/>
      <c r="I162" s="5"/>
      <c r="J162" s="5"/>
      <c r="K162" s="53"/>
      <c r="L162" s="53"/>
      <c r="M162" s="54"/>
      <c r="N162" s="53"/>
    </row>
    <row r="163" spans="1:40" s="4" customFormat="1" x14ac:dyDescent="0.2">
      <c r="A163" s="6"/>
      <c r="B163" s="216"/>
      <c r="C163" s="216"/>
      <c r="D163" s="6"/>
      <c r="E163" s="6"/>
      <c r="F163" s="6"/>
      <c r="G163" s="6"/>
      <c r="H163" s="6"/>
      <c r="I163" s="6"/>
      <c r="J163" s="6"/>
      <c r="K163" s="9"/>
      <c r="L163" s="6"/>
      <c r="M163" s="6"/>
      <c r="N163" s="6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s="4" customFormat="1" x14ac:dyDescent="0.2">
      <c r="A164" s="6" t="s">
        <v>217</v>
      </c>
      <c r="B164" s="216"/>
      <c r="C164" s="216"/>
      <c r="D164" s="6"/>
      <c r="E164" s="6"/>
      <c r="F164" s="6"/>
      <c r="G164" s="6"/>
      <c r="H164" s="6"/>
      <c r="I164" s="6"/>
      <c r="J164" s="6"/>
      <c r="K164" s="9"/>
      <c r="L164" s="6"/>
      <c r="M164" s="6"/>
      <c r="N164" s="6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x14ac:dyDescent="0.2">
      <c r="A165" s="2" t="s">
        <v>218</v>
      </c>
      <c r="B165" s="212" t="s">
        <v>46</v>
      </c>
      <c r="C165" s="212">
        <v>5</v>
      </c>
      <c r="D165" s="2"/>
      <c r="E165" s="74"/>
      <c r="F165" s="74">
        <v>1</v>
      </c>
      <c r="G165" s="19">
        <f t="shared" ref="G165:G173" si="17">COUNTA(H165:K165)</f>
        <v>0</v>
      </c>
      <c r="H165" s="5"/>
      <c r="I165" s="5"/>
      <c r="J165" s="5"/>
      <c r="K165" s="53"/>
      <c r="L165" s="53"/>
      <c r="M165" s="54"/>
      <c r="N165" s="53"/>
    </row>
    <row r="166" spans="1:40" x14ac:dyDescent="0.2">
      <c r="A166" s="2" t="s">
        <v>219</v>
      </c>
      <c r="B166" s="212" t="s">
        <v>46</v>
      </c>
      <c r="C166" s="212">
        <v>5</v>
      </c>
      <c r="D166" s="2"/>
      <c r="E166" s="74"/>
      <c r="F166" s="74">
        <v>1</v>
      </c>
      <c r="G166" s="19">
        <f t="shared" si="17"/>
        <v>0</v>
      </c>
      <c r="H166" s="5"/>
      <c r="I166" s="5"/>
      <c r="J166" s="5"/>
      <c r="K166" s="53"/>
      <c r="L166" s="53"/>
      <c r="M166" s="54"/>
      <c r="N166" s="53"/>
    </row>
    <row r="167" spans="1:40" x14ac:dyDescent="0.2">
      <c r="A167" s="2" t="s">
        <v>220</v>
      </c>
      <c r="B167" s="212" t="s">
        <v>46</v>
      </c>
      <c r="C167" s="212">
        <v>5</v>
      </c>
      <c r="D167" s="2"/>
      <c r="E167" s="74"/>
      <c r="F167" s="74">
        <v>1</v>
      </c>
      <c r="G167" s="19">
        <f t="shared" si="17"/>
        <v>0</v>
      </c>
      <c r="H167" s="5"/>
      <c r="I167" s="5"/>
      <c r="J167" s="5"/>
      <c r="K167" s="53"/>
      <c r="L167" s="53"/>
      <c r="M167" s="54"/>
      <c r="N167" s="53"/>
    </row>
    <row r="168" spans="1:40" x14ac:dyDescent="0.2">
      <c r="A168" s="2" t="s">
        <v>221</v>
      </c>
      <c r="B168" s="212" t="s">
        <v>46</v>
      </c>
      <c r="C168" s="212">
        <v>5</v>
      </c>
      <c r="D168" s="2"/>
      <c r="E168" s="74"/>
      <c r="F168" s="74">
        <v>1</v>
      </c>
      <c r="G168" s="19">
        <f t="shared" si="17"/>
        <v>0</v>
      </c>
      <c r="H168" s="5"/>
      <c r="I168" s="5"/>
      <c r="J168" s="5"/>
      <c r="K168" s="53"/>
      <c r="L168" s="53"/>
      <c r="M168" s="54"/>
      <c r="N168" s="53"/>
    </row>
    <row r="169" spans="1:40" x14ac:dyDescent="0.2">
      <c r="A169" s="2" t="s">
        <v>222</v>
      </c>
      <c r="B169" s="212" t="s">
        <v>46</v>
      </c>
      <c r="C169" s="212">
        <v>5</v>
      </c>
      <c r="D169" s="2"/>
      <c r="E169" s="74"/>
      <c r="F169" s="74">
        <v>1</v>
      </c>
      <c r="G169" s="19">
        <f t="shared" si="17"/>
        <v>0</v>
      </c>
      <c r="H169" s="5"/>
      <c r="I169" s="5"/>
      <c r="J169" s="5"/>
      <c r="K169" s="53"/>
      <c r="L169" s="53"/>
      <c r="M169" s="54"/>
      <c r="N169" s="53"/>
    </row>
    <row r="170" spans="1:40" x14ac:dyDescent="0.2">
      <c r="A170" s="2" t="s">
        <v>232</v>
      </c>
      <c r="B170" s="212" t="s">
        <v>46</v>
      </c>
      <c r="C170" s="212">
        <v>5</v>
      </c>
      <c r="D170" s="2"/>
      <c r="E170" s="74"/>
      <c r="F170" s="74">
        <v>1</v>
      </c>
      <c r="G170" s="19">
        <f t="shared" si="17"/>
        <v>0</v>
      </c>
      <c r="H170" s="5"/>
      <c r="I170" s="5"/>
      <c r="J170" s="5"/>
      <c r="K170" s="53"/>
      <c r="L170" s="53"/>
      <c r="M170" s="54"/>
      <c r="N170" s="53"/>
    </row>
    <row r="171" spans="1:40" x14ac:dyDescent="0.2">
      <c r="A171" s="2" t="s">
        <v>223</v>
      </c>
      <c r="B171" s="212" t="s">
        <v>46</v>
      </c>
      <c r="C171" s="212">
        <v>5</v>
      </c>
      <c r="D171" s="2"/>
      <c r="E171" s="74"/>
      <c r="F171" s="74">
        <v>1</v>
      </c>
      <c r="G171" s="19">
        <f t="shared" si="17"/>
        <v>0</v>
      </c>
      <c r="H171" s="5"/>
      <c r="I171" s="5"/>
      <c r="J171" s="5"/>
      <c r="K171" s="53"/>
      <c r="L171" s="53"/>
      <c r="M171" s="54"/>
      <c r="N171" s="53"/>
    </row>
    <row r="172" spans="1:40" x14ac:dyDescent="0.2">
      <c r="A172" s="2" t="s">
        <v>224</v>
      </c>
      <c r="B172" s="212" t="s">
        <v>46</v>
      </c>
      <c r="C172" s="212">
        <v>5</v>
      </c>
      <c r="D172" s="2"/>
      <c r="E172" s="74"/>
      <c r="F172" s="74">
        <v>1</v>
      </c>
      <c r="G172" s="19">
        <f t="shared" si="17"/>
        <v>0</v>
      </c>
      <c r="H172" s="5"/>
      <c r="I172" s="5"/>
      <c r="J172" s="5"/>
      <c r="K172" s="53"/>
      <c r="L172" s="53"/>
      <c r="M172" s="54"/>
      <c r="N172" s="53"/>
    </row>
    <row r="173" spans="1:40" x14ac:dyDescent="0.2">
      <c r="A173" s="2" t="s">
        <v>234</v>
      </c>
      <c r="B173" s="212" t="s">
        <v>46</v>
      </c>
      <c r="C173" s="212">
        <v>5</v>
      </c>
      <c r="D173" s="2"/>
      <c r="E173" s="74"/>
      <c r="F173" s="74">
        <v>1</v>
      </c>
      <c r="G173" s="19">
        <f t="shared" si="17"/>
        <v>0</v>
      </c>
      <c r="H173" s="5"/>
      <c r="I173" s="5"/>
      <c r="J173" s="5"/>
      <c r="K173" s="53"/>
      <c r="L173" s="53"/>
      <c r="M173" s="54"/>
      <c r="N173" s="53"/>
    </row>
    <row r="174" spans="1:40" x14ac:dyDescent="0.2">
      <c r="A174" s="6"/>
      <c r="B174" s="216"/>
      <c r="C174" s="216"/>
      <c r="D174" s="6"/>
      <c r="E174" s="6"/>
      <c r="F174" s="6"/>
      <c r="G174" s="6"/>
      <c r="H174" s="6"/>
      <c r="I174" s="6"/>
      <c r="J174" s="6"/>
      <c r="K174" s="9"/>
      <c r="L174" s="6"/>
      <c r="M174" s="6"/>
      <c r="N174" s="6"/>
    </row>
    <row r="175" spans="1:40" x14ac:dyDescent="0.2">
      <c r="A175" s="216" t="s">
        <v>225</v>
      </c>
      <c r="B175" s="216"/>
      <c r="C175" s="216"/>
      <c r="D175" s="6"/>
      <c r="E175" s="6"/>
      <c r="F175" s="6"/>
      <c r="G175" s="6"/>
      <c r="H175" s="6"/>
      <c r="I175" s="6"/>
      <c r="J175" s="6"/>
      <c r="K175" s="9"/>
      <c r="L175" s="6"/>
      <c r="M175" s="6"/>
      <c r="N175" s="6"/>
    </row>
    <row r="176" spans="1:40" x14ac:dyDescent="0.2">
      <c r="A176" s="212" t="s">
        <v>226</v>
      </c>
      <c r="B176" s="212" t="s">
        <v>46</v>
      </c>
      <c r="C176" s="212">
        <v>5</v>
      </c>
      <c r="D176" s="2"/>
      <c r="E176" s="74"/>
      <c r="F176" s="74">
        <v>1</v>
      </c>
      <c r="G176" s="19">
        <f t="shared" ref="G176:G179" si="18">COUNTA(H176:K176)</f>
        <v>0</v>
      </c>
      <c r="H176" s="5"/>
      <c r="I176" s="5"/>
      <c r="J176" s="5"/>
      <c r="K176" s="53"/>
      <c r="L176" s="53"/>
      <c r="M176" s="54"/>
      <c r="N176" s="53"/>
    </row>
    <row r="177" spans="1:14" x14ac:dyDescent="0.2">
      <c r="A177" s="212" t="s">
        <v>227</v>
      </c>
      <c r="B177" s="212" t="s">
        <v>46</v>
      </c>
      <c r="C177" s="212">
        <v>5</v>
      </c>
      <c r="D177" s="2"/>
      <c r="E177" s="74"/>
      <c r="F177" s="74">
        <v>1</v>
      </c>
      <c r="G177" s="19">
        <f t="shared" si="18"/>
        <v>0</v>
      </c>
      <c r="H177" s="5"/>
      <c r="I177" s="5"/>
      <c r="J177" s="5"/>
      <c r="K177" s="53"/>
      <c r="L177" s="53"/>
      <c r="M177" s="54"/>
      <c r="N177" s="53"/>
    </row>
    <row r="178" spans="1:14" x14ac:dyDescent="0.2">
      <c r="A178" s="212" t="s">
        <v>228</v>
      </c>
      <c r="B178" s="212" t="s">
        <v>46</v>
      </c>
      <c r="C178" s="212">
        <v>5</v>
      </c>
      <c r="D178" s="2"/>
      <c r="E178" s="74"/>
      <c r="F178" s="74">
        <v>1</v>
      </c>
      <c r="G178" s="19">
        <f t="shared" si="18"/>
        <v>0</v>
      </c>
      <c r="H178" s="5"/>
      <c r="I178" s="5"/>
      <c r="J178" s="5"/>
      <c r="K178" s="53"/>
      <c r="L178" s="53"/>
      <c r="M178" s="54"/>
      <c r="N178" s="53"/>
    </row>
    <row r="179" spans="1:14" x14ac:dyDescent="0.2">
      <c r="A179" s="212" t="s">
        <v>229</v>
      </c>
      <c r="B179" s="212" t="s">
        <v>46</v>
      </c>
      <c r="C179" s="212">
        <v>5</v>
      </c>
      <c r="D179" s="2"/>
      <c r="E179" s="74"/>
      <c r="F179" s="74">
        <v>1</v>
      </c>
      <c r="G179" s="19">
        <f t="shared" si="18"/>
        <v>0</v>
      </c>
      <c r="H179" s="5"/>
      <c r="I179" s="5"/>
      <c r="J179" s="5"/>
      <c r="K179" s="53"/>
      <c r="L179" s="53"/>
      <c r="M179" s="54"/>
      <c r="N179" s="53"/>
    </row>
    <row r="180" spans="1:14" ht="15.75" customHeight="1" x14ac:dyDescent="0.2">
      <c r="A180" s="6"/>
      <c r="B180" s="216"/>
      <c r="C180" s="216"/>
      <c r="D180" s="6"/>
      <c r="E180" s="16"/>
      <c r="F180" s="80"/>
      <c r="G180" s="6"/>
      <c r="H180" s="9"/>
      <c r="I180" s="9"/>
      <c r="J180" s="9"/>
      <c r="K180" s="9"/>
      <c r="L180" s="9"/>
      <c r="M180" s="64"/>
      <c r="N180" s="9"/>
    </row>
    <row r="181" spans="1:14" x14ac:dyDescent="0.2">
      <c r="A181" s="6" t="s">
        <v>148</v>
      </c>
      <c r="B181" s="216"/>
      <c r="C181" s="216"/>
      <c r="D181" s="6"/>
      <c r="E181" s="16"/>
      <c r="F181" s="80"/>
      <c r="G181" s="6"/>
      <c r="H181" s="9"/>
      <c r="I181" s="9"/>
      <c r="J181" s="9"/>
      <c r="K181" s="9"/>
      <c r="L181" s="9"/>
      <c r="M181" s="64"/>
      <c r="N181" s="9"/>
    </row>
    <row r="182" spans="1:14" x14ac:dyDescent="0.2">
      <c r="A182" s="2" t="s">
        <v>78</v>
      </c>
      <c r="B182" s="212" t="s">
        <v>46</v>
      </c>
      <c r="C182" s="212">
        <v>50</v>
      </c>
      <c r="D182" s="2"/>
      <c r="E182" s="13"/>
      <c r="F182" s="19">
        <v>1</v>
      </c>
      <c r="G182" s="19">
        <f t="shared" ref="G182:G209" si="19">COUNTA(H182:K182)</f>
        <v>0</v>
      </c>
      <c r="H182" s="5"/>
      <c r="I182" s="5"/>
      <c r="J182" s="5"/>
      <c r="K182" s="53"/>
      <c r="L182" s="53"/>
      <c r="M182" s="54"/>
      <c r="N182" s="53"/>
    </row>
    <row r="183" spans="1:14" x14ac:dyDescent="0.2">
      <c r="A183" s="2" t="s">
        <v>79</v>
      </c>
      <c r="B183" s="212" t="s">
        <v>46</v>
      </c>
      <c r="C183" s="212">
        <v>50</v>
      </c>
      <c r="D183" s="2"/>
      <c r="E183" s="13"/>
      <c r="F183" s="19">
        <v>1</v>
      </c>
      <c r="G183" s="19">
        <f t="shared" si="19"/>
        <v>0</v>
      </c>
      <c r="H183" s="5"/>
      <c r="I183" s="5"/>
      <c r="J183" s="5"/>
      <c r="K183" s="53"/>
      <c r="L183" s="53"/>
      <c r="M183" s="54"/>
      <c r="N183" s="53"/>
    </row>
    <row r="184" spans="1:14" x14ac:dyDescent="0.2">
      <c r="A184" s="2" t="s">
        <v>80</v>
      </c>
      <c r="B184" s="212" t="s">
        <v>46</v>
      </c>
      <c r="C184" s="212">
        <v>50</v>
      </c>
      <c r="D184" s="2"/>
      <c r="E184" s="13"/>
      <c r="F184" s="19">
        <v>1</v>
      </c>
      <c r="G184" s="19">
        <f t="shared" si="19"/>
        <v>0</v>
      </c>
      <c r="H184" s="5"/>
      <c r="I184" s="5"/>
      <c r="J184" s="5"/>
      <c r="K184" s="53"/>
      <c r="L184" s="53"/>
      <c r="M184" s="54"/>
      <c r="N184" s="53"/>
    </row>
    <row r="185" spans="1:14" x14ac:dyDescent="0.2">
      <c r="A185" s="2" t="s">
        <v>81</v>
      </c>
      <c r="B185" s="212" t="s">
        <v>46</v>
      </c>
      <c r="C185" s="212">
        <v>50</v>
      </c>
      <c r="D185" s="2"/>
      <c r="E185" s="13"/>
      <c r="F185" s="19">
        <v>1</v>
      </c>
      <c r="G185" s="19">
        <f t="shared" si="19"/>
        <v>0</v>
      </c>
      <c r="H185" s="5"/>
      <c r="I185" s="5"/>
      <c r="J185" s="5"/>
      <c r="K185" s="53"/>
      <c r="L185" s="53"/>
      <c r="M185" s="54"/>
      <c r="N185" s="53"/>
    </row>
    <row r="186" spans="1:14" x14ac:dyDescent="0.2">
      <c r="A186" s="2" t="s">
        <v>82</v>
      </c>
      <c r="B186" s="212" t="s">
        <v>46</v>
      </c>
      <c r="C186" s="212">
        <v>50</v>
      </c>
      <c r="D186" s="2"/>
      <c r="E186" s="13"/>
      <c r="F186" s="19">
        <v>1</v>
      </c>
      <c r="G186" s="19">
        <f t="shared" si="19"/>
        <v>0</v>
      </c>
      <c r="H186" s="5"/>
      <c r="I186" s="5"/>
      <c r="J186" s="5"/>
      <c r="K186" s="53"/>
      <c r="L186" s="53"/>
      <c r="M186" s="54"/>
      <c r="N186" s="53"/>
    </row>
    <row r="187" spans="1:14" x14ac:dyDescent="0.2">
      <c r="A187" s="212" t="s">
        <v>238</v>
      </c>
      <c r="B187" s="212" t="s">
        <v>46</v>
      </c>
      <c r="C187" s="212">
        <v>50</v>
      </c>
      <c r="D187" s="2"/>
      <c r="E187" s="13"/>
      <c r="F187" s="74">
        <v>1</v>
      </c>
      <c r="G187" s="19">
        <f t="shared" si="19"/>
        <v>0</v>
      </c>
      <c r="H187" s="5"/>
      <c r="I187" s="5"/>
      <c r="J187" s="5"/>
      <c r="K187" s="53"/>
      <c r="L187" s="53"/>
      <c r="M187" s="54"/>
      <c r="N187" s="53"/>
    </row>
    <row r="188" spans="1:14" x14ac:dyDescent="0.2">
      <c r="A188" s="2" t="s">
        <v>83</v>
      </c>
      <c r="B188" s="212" t="s">
        <v>46</v>
      </c>
      <c r="C188" s="212">
        <v>5</v>
      </c>
      <c r="D188" s="2"/>
      <c r="E188" s="13"/>
      <c r="F188" s="19">
        <v>1</v>
      </c>
      <c r="G188" s="19">
        <f t="shared" si="19"/>
        <v>0</v>
      </c>
      <c r="H188" s="5"/>
      <c r="I188" s="5"/>
      <c r="J188" s="5"/>
      <c r="K188" s="53"/>
      <c r="L188" s="53"/>
      <c r="M188" s="54"/>
      <c r="N188" s="53"/>
    </row>
    <row r="189" spans="1:14" x14ac:dyDescent="0.2">
      <c r="A189" s="2" t="s">
        <v>84</v>
      </c>
      <c r="B189" s="212" t="s">
        <v>46</v>
      </c>
      <c r="C189" s="212">
        <v>5</v>
      </c>
      <c r="D189" s="2"/>
      <c r="E189" s="13"/>
      <c r="F189" s="19">
        <v>1</v>
      </c>
      <c r="G189" s="19">
        <f t="shared" si="19"/>
        <v>0</v>
      </c>
      <c r="H189" s="5"/>
      <c r="I189" s="5"/>
      <c r="J189" s="5"/>
      <c r="K189" s="53"/>
      <c r="L189" s="53"/>
      <c r="M189" s="54"/>
      <c r="N189" s="53"/>
    </row>
    <row r="190" spans="1:14" x14ac:dyDescent="0.2">
      <c r="A190" s="2" t="s">
        <v>85</v>
      </c>
      <c r="B190" s="212" t="s">
        <v>46</v>
      </c>
      <c r="C190" s="212">
        <v>5</v>
      </c>
      <c r="D190" s="2"/>
      <c r="E190" s="13"/>
      <c r="F190" s="19">
        <v>1</v>
      </c>
      <c r="G190" s="19">
        <f t="shared" si="19"/>
        <v>0</v>
      </c>
      <c r="H190" s="5"/>
      <c r="I190" s="5"/>
      <c r="J190" s="5"/>
      <c r="K190" s="53"/>
      <c r="L190" s="53"/>
      <c r="M190" s="54"/>
      <c r="N190" s="53"/>
    </row>
    <row r="191" spans="1:14" x14ac:dyDescent="0.2">
      <c r="A191" s="2" t="s">
        <v>86</v>
      </c>
      <c r="B191" s="212" t="s">
        <v>46</v>
      </c>
      <c r="C191" s="212">
        <v>5</v>
      </c>
      <c r="D191" s="2"/>
      <c r="E191" s="13"/>
      <c r="F191" s="19">
        <v>1</v>
      </c>
      <c r="G191" s="19">
        <f t="shared" si="19"/>
        <v>0</v>
      </c>
      <c r="H191" s="5"/>
      <c r="I191" s="5"/>
      <c r="J191" s="5"/>
      <c r="K191" s="53"/>
      <c r="L191" s="53"/>
      <c r="M191" s="54"/>
      <c r="N191" s="53"/>
    </row>
    <row r="192" spans="1:14" x14ac:dyDescent="0.2">
      <c r="A192" s="2" t="s">
        <v>87</v>
      </c>
      <c r="B192" s="212" t="s">
        <v>46</v>
      </c>
      <c r="C192" s="212">
        <v>5</v>
      </c>
      <c r="D192" s="2"/>
      <c r="E192" s="13"/>
      <c r="F192" s="19">
        <v>1</v>
      </c>
      <c r="G192" s="19">
        <f t="shared" si="19"/>
        <v>0</v>
      </c>
      <c r="H192" s="5"/>
      <c r="I192" s="5"/>
      <c r="J192" s="5"/>
      <c r="K192" s="53"/>
      <c r="L192" s="53"/>
      <c r="M192" s="54"/>
      <c r="N192" s="53"/>
    </row>
    <row r="193" spans="1:14" x14ac:dyDescent="0.2">
      <c r="A193" s="2" t="s">
        <v>88</v>
      </c>
      <c r="B193" s="212" t="s">
        <v>46</v>
      </c>
      <c r="C193" s="212">
        <v>5</v>
      </c>
      <c r="D193" s="2"/>
      <c r="E193" s="13"/>
      <c r="F193" s="19">
        <v>1</v>
      </c>
      <c r="G193" s="19">
        <f t="shared" si="19"/>
        <v>0</v>
      </c>
      <c r="H193" s="5"/>
      <c r="I193" s="5"/>
      <c r="J193" s="5"/>
      <c r="K193" s="53"/>
      <c r="L193" s="53"/>
      <c r="M193" s="54"/>
      <c r="N193" s="53"/>
    </row>
    <row r="194" spans="1:14" x14ac:dyDescent="0.2">
      <c r="A194" s="2" t="s">
        <v>89</v>
      </c>
      <c r="B194" s="212" t="s">
        <v>46</v>
      </c>
      <c r="C194" s="212">
        <v>5</v>
      </c>
      <c r="D194" s="2"/>
      <c r="E194" s="13"/>
      <c r="F194" s="19">
        <v>1</v>
      </c>
      <c r="G194" s="19">
        <f t="shared" si="19"/>
        <v>0</v>
      </c>
      <c r="H194" s="5"/>
      <c r="I194" s="5"/>
      <c r="J194" s="5"/>
      <c r="K194" s="53"/>
      <c r="L194" s="53"/>
      <c r="M194" s="54"/>
      <c r="N194" s="53"/>
    </row>
    <row r="195" spans="1:14" x14ac:dyDescent="0.2">
      <c r="A195" s="2" t="s">
        <v>90</v>
      </c>
      <c r="B195" s="212" t="s">
        <v>46</v>
      </c>
      <c r="C195" s="212">
        <v>5</v>
      </c>
      <c r="D195" s="2"/>
      <c r="E195" s="13"/>
      <c r="F195" s="19">
        <v>1</v>
      </c>
      <c r="G195" s="19">
        <f t="shared" si="19"/>
        <v>0</v>
      </c>
      <c r="H195" s="5"/>
      <c r="I195" s="5"/>
      <c r="J195" s="5"/>
      <c r="K195" s="53"/>
      <c r="L195" s="53"/>
      <c r="M195" s="54"/>
      <c r="N195" s="53"/>
    </row>
    <row r="196" spans="1:14" x14ac:dyDescent="0.2">
      <c r="A196" s="2" t="s">
        <v>91</v>
      </c>
      <c r="B196" s="212" t="s">
        <v>46</v>
      </c>
      <c r="C196" s="212">
        <v>5</v>
      </c>
      <c r="D196" s="2"/>
      <c r="E196" s="13"/>
      <c r="F196" s="19">
        <v>1</v>
      </c>
      <c r="G196" s="19">
        <f t="shared" si="19"/>
        <v>0</v>
      </c>
      <c r="H196" s="5"/>
      <c r="I196" s="5"/>
      <c r="J196" s="5"/>
      <c r="K196" s="53"/>
      <c r="L196" s="53"/>
      <c r="M196" s="54"/>
      <c r="N196" s="53"/>
    </row>
    <row r="197" spans="1:14" x14ac:dyDescent="0.2">
      <c r="A197" s="2" t="s">
        <v>92</v>
      </c>
      <c r="B197" s="212" t="s">
        <v>46</v>
      </c>
      <c r="C197" s="212">
        <v>5</v>
      </c>
      <c r="D197" s="2"/>
      <c r="E197" s="13"/>
      <c r="F197" s="19">
        <v>1</v>
      </c>
      <c r="G197" s="19">
        <f t="shared" si="19"/>
        <v>0</v>
      </c>
      <c r="H197" s="5"/>
      <c r="I197" s="5"/>
      <c r="J197" s="5"/>
      <c r="K197" s="53"/>
      <c r="L197" s="53"/>
      <c r="M197" s="54"/>
      <c r="N197" s="53"/>
    </row>
    <row r="198" spans="1:14" x14ac:dyDescent="0.2">
      <c r="A198" s="2" t="s">
        <v>93</v>
      </c>
      <c r="B198" s="212" t="s">
        <v>46</v>
      </c>
      <c r="C198" s="212">
        <v>5</v>
      </c>
      <c r="D198" s="2"/>
      <c r="E198" s="13"/>
      <c r="F198" s="19">
        <v>1</v>
      </c>
      <c r="G198" s="19">
        <f t="shared" si="19"/>
        <v>0</v>
      </c>
      <c r="H198" s="5"/>
      <c r="I198" s="5"/>
      <c r="J198" s="5"/>
      <c r="K198" s="53"/>
      <c r="L198" s="53"/>
      <c r="M198" s="54"/>
      <c r="N198" s="53"/>
    </row>
    <row r="199" spans="1:14" x14ac:dyDescent="0.2">
      <c r="A199" s="2" t="s">
        <v>94</v>
      </c>
      <c r="B199" s="212" t="s">
        <v>46</v>
      </c>
      <c r="C199" s="212">
        <v>5</v>
      </c>
      <c r="D199" s="2"/>
      <c r="E199" s="57">
        <v>6500</v>
      </c>
      <c r="F199" s="19">
        <v>1</v>
      </c>
      <c r="G199" s="19">
        <f t="shared" si="19"/>
        <v>0</v>
      </c>
      <c r="H199" s="5"/>
      <c r="I199" s="5"/>
      <c r="J199" s="5"/>
      <c r="K199" s="53"/>
      <c r="L199" s="53"/>
      <c r="M199" s="54"/>
      <c r="N199" s="53"/>
    </row>
    <row r="200" spans="1:14" x14ac:dyDescent="0.2">
      <c r="A200" s="2" t="s">
        <v>95</v>
      </c>
      <c r="B200" s="212" t="s">
        <v>46</v>
      </c>
      <c r="C200" s="212">
        <v>5</v>
      </c>
      <c r="D200" s="2"/>
      <c r="E200" s="13"/>
      <c r="F200" s="19">
        <v>1</v>
      </c>
      <c r="G200" s="19">
        <f t="shared" si="19"/>
        <v>0</v>
      </c>
      <c r="H200" s="5"/>
      <c r="I200" s="5"/>
      <c r="J200" s="5"/>
      <c r="K200" s="53"/>
      <c r="L200" s="53"/>
      <c r="M200" s="54"/>
      <c r="N200" s="53"/>
    </row>
    <row r="201" spans="1:14" x14ac:dyDescent="0.2">
      <c r="A201" s="2" t="s">
        <v>96</v>
      </c>
      <c r="B201" s="212" t="s">
        <v>46</v>
      </c>
      <c r="C201" s="212">
        <v>5</v>
      </c>
      <c r="D201" s="2"/>
      <c r="E201" s="13"/>
      <c r="F201" s="19">
        <v>1</v>
      </c>
      <c r="G201" s="19">
        <f t="shared" si="19"/>
        <v>0</v>
      </c>
      <c r="H201" s="5"/>
      <c r="I201" s="5"/>
      <c r="J201" s="5"/>
      <c r="K201" s="53"/>
      <c r="L201" s="53"/>
      <c r="M201" s="54"/>
      <c r="N201" s="53"/>
    </row>
    <row r="202" spans="1:14" x14ac:dyDescent="0.2">
      <c r="A202" s="2" t="s">
        <v>97</v>
      </c>
      <c r="B202" s="212" t="s">
        <v>46</v>
      </c>
      <c r="C202" s="212">
        <v>5</v>
      </c>
      <c r="D202" s="2"/>
      <c r="E202" s="13"/>
      <c r="F202" s="19">
        <v>1</v>
      </c>
      <c r="G202" s="19">
        <f t="shared" si="19"/>
        <v>0</v>
      </c>
      <c r="H202" s="5"/>
      <c r="I202" s="5"/>
      <c r="J202" s="5"/>
      <c r="K202" s="53"/>
      <c r="L202" s="53"/>
      <c r="M202" s="54"/>
      <c r="N202" s="53"/>
    </row>
    <row r="203" spans="1:14" x14ac:dyDescent="0.2">
      <c r="A203" s="2" t="s">
        <v>98</v>
      </c>
      <c r="B203" s="212" t="s">
        <v>46</v>
      </c>
      <c r="C203" s="212">
        <v>5</v>
      </c>
      <c r="D203" s="2"/>
      <c r="E203" s="13"/>
      <c r="F203" s="19">
        <v>1</v>
      </c>
      <c r="G203" s="19">
        <f t="shared" si="19"/>
        <v>0</v>
      </c>
      <c r="H203" s="5"/>
      <c r="I203" s="5"/>
      <c r="J203" s="5"/>
      <c r="K203" s="53"/>
      <c r="L203" s="53"/>
      <c r="M203" s="54"/>
      <c r="N203" s="53"/>
    </row>
    <row r="204" spans="1:14" x14ac:dyDescent="0.2">
      <c r="A204" s="2" t="s">
        <v>99</v>
      </c>
      <c r="B204" s="212" t="s">
        <v>46</v>
      </c>
      <c r="C204" s="212">
        <v>5</v>
      </c>
      <c r="D204" s="2"/>
      <c r="E204" s="13"/>
      <c r="F204" s="19">
        <v>1</v>
      </c>
      <c r="G204" s="19">
        <f t="shared" si="19"/>
        <v>0</v>
      </c>
      <c r="H204" s="5"/>
      <c r="I204" s="5"/>
      <c r="J204" s="5"/>
      <c r="K204" s="53"/>
      <c r="L204" s="53"/>
      <c r="M204" s="54"/>
      <c r="N204" s="53"/>
    </row>
    <row r="205" spans="1:14" x14ac:dyDescent="0.2">
      <c r="A205" s="2" t="s">
        <v>100</v>
      </c>
      <c r="B205" s="212" t="s">
        <v>46</v>
      </c>
      <c r="C205" s="212">
        <v>5</v>
      </c>
      <c r="D205" s="2"/>
      <c r="E205" s="13"/>
      <c r="F205" s="19">
        <v>1</v>
      </c>
      <c r="G205" s="19">
        <f t="shared" si="19"/>
        <v>0</v>
      </c>
      <c r="H205" s="5"/>
      <c r="I205" s="5"/>
      <c r="J205" s="5"/>
      <c r="K205" s="53"/>
      <c r="L205" s="53"/>
      <c r="M205" s="54"/>
      <c r="N205" s="53"/>
    </row>
    <row r="206" spans="1:14" x14ac:dyDescent="0.2">
      <c r="A206" s="2" t="s">
        <v>101</v>
      </c>
      <c r="B206" s="212" t="s">
        <v>46</v>
      </c>
      <c r="C206" s="212">
        <v>5</v>
      </c>
      <c r="D206" s="2"/>
      <c r="E206" s="13"/>
      <c r="F206" s="19">
        <v>1</v>
      </c>
      <c r="G206" s="19">
        <f t="shared" si="19"/>
        <v>0</v>
      </c>
      <c r="H206" s="5"/>
      <c r="I206" s="5"/>
      <c r="J206" s="5"/>
      <c r="K206" s="53"/>
      <c r="L206" s="53"/>
      <c r="M206" s="54"/>
      <c r="N206" s="53"/>
    </row>
    <row r="207" spans="1:14" x14ac:dyDescent="0.2">
      <c r="A207" s="2" t="s">
        <v>102</v>
      </c>
      <c r="B207" s="212" t="s">
        <v>46</v>
      </c>
      <c r="C207" s="212">
        <v>5</v>
      </c>
      <c r="D207" s="2"/>
      <c r="E207" s="13"/>
      <c r="F207" s="19">
        <v>1</v>
      </c>
      <c r="G207" s="19">
        <f t="shared" si="19"/>
        <v>0</v>
      </c>
      <c r="H207" s="5"/>
      <c r="I207" s="5"/>
      <c r="J207" s="5"/>
      <c r="K207" s="53"/>
      <c r="L207" s="53"/>
      <c r="M207" s="54"/>
      <c r="N207" s="53"/>
    </row>
    <row r="208" spans="1:14" x14ac:dyDescent="0.2">
      <c r="A208" s="2" t="s">
        <v>103</v>
      </c>
      <c r="B208" s="212" t="s">
        <v>46</v>
      </c>
      <c r="C208" s="212">
        <v>5</v>
      </c>
      <c r="D208" s="2"/>
      <c r="E208" s="13"/>
      <c r="F208" s="19">
        <v>1</v>
      </c>
      <c r="G208" s="19">
        <f t="shared" si="19"/>
        <v>0</v>
      </c>
      <c r="H208" s="5"/>
      <c r="I208" s="5"/>
      <c r="J208" s="5"/>
      <c r="K208" s="53"/>
      <c r="L208" s="53"/>
      <c r="M208" s="54"/>
      <c r="N208" s="53"/>
    </row>
    <row r="209" spans="1:14" ht="19.5" customHeight="1" x14ac:dyDescent="0.2">
      <c r="A209" s="2" t="s">
        <v>104</v>
      </c>
      <c r="B209" s="212" t="s">
        <v>46</v>
      </c>
      <c r="C209" s="212">
        <v>5</v>
      </c>
      <c r="D209" s="2"/>
      <c r="E209" s="13"/>
      <c r="F209" s="19">
        <v>1</v>
      </c>
      <c r="G209" s="19">
        <f t="shared" si="19"/>
        <v>0</v>
      </c>
      <c r="H209" s="5"/>
      <c r="I209" s="5"/>
      <c r="J209" s="5"/>
      <c r="K209" s="53"/>
      <c r="L209" s="53"/>
      <c r="M209" s="54"/>
      <c r="N209" s="53"/>
    </row>
    <row r="210" spans="1:14" x14ac:dyDescent="0.2">
      <c r="A210" s="2"/>
      <c r="B210" s="2"/>
      <c r="C210" s="2"/>
      <c r="D210" s="2"/>
      <c r="E210" s="13"/>
      <c r="F210" s="19"/>
      <c r="G210" s="3"/>
      <c r="H210" s="5"/>
      <c r="I210" s="5"/>
      <c r="J210" s="5"/>
      <c r="K210" s="5"/>
      <c r="L210" s="5"/>
      <c r="M210" s="45"/>
      <c r="N210" s="5"/>
    </row>
    <row r="211" spans="1:14" x14ac:dyDescent="0.2">
      <c r="A211" s="2"/>
      <c r="B211" s="2"/>
      <c r="C211" s="2"/>
      <c r="D211" s="2"/>
      <c r="E211" s="2"/>
      <c r="F211" s="19"/>
      <c r="G211" s="2"/>
      <c r="H211" s="31"/>
      <c r="I211" s="31"/>
      <c r="J211" s="31"/>
      <c r="K211" s="31"/>
      <c r="L211" s="31"/>
      <c r="M211" s="99"/>
      <c r="N211" s="31"/>
    </row>
    <row r="212" spans="1:14" ht="26.25" customHeight="1" x14ac:dyDescent="0.2">
      <c r="A212" s="286"/>
      <c r="B212" s="300" t="s">
        <v>158</v>
      </c>
      <c r="C212" s="301"/>
      <c r="D212"/>
      <c r="E212" s="39"/>
      <c r="L212" s="11"/>
      <c r="M212" s="11"/>
      <c r="N212" s="11"/>
    </row>
    <row r="213" spans="1:14" x14ac:dyDescent="0.2">
      <c r="A213" s="11"/>
      <c r="B213" s="299"/>
      <c r="C213"/>
      <c r="D213"/>
      <c r="E213" s="39"/>
      <c r="L213" s="11"/>
      <c r="M213" s="11"/>
      <c r="N213" s="11"/>
    </row>
    <row r="214" spans="1:14" x14ac:dyDescent="0.2">
      <c r="A214" s="79" t="s">
        <v>169</v>
      </c>
      <c r="B214" s="299"/>
      <c r="C214"/>
      <c r="D214"/>
      <c r="E214" s="39"/>
      <c r="L214" s="11"/>
      <c r="M214" s="11"/>
      <c r="N214" s="11"/>
    </row>
    <row r="215" spans="1:14" x14ac:dyDescent="0.2">
      <c r="A215" s="79" t="s">
        <v>171</v>
      </c>
      <c r="B215" s="299"/>
      <c r="C215"/>
      <c r="D215"/>
      <c r="E215" s="39"/>
      <c r="L215" s="11"/>
      <c r="M215" s="11"/>
      <c r="N215" s="11"/>
    </row>
    <row r="216" spans="1:14" x14ac:dyDescent="0.2">
      <c r="L216" s="11"/>
      <c r="M216" s="11"/>
      <c r="N216" s="11"/>
    </row>
    <row r="217" spans="1:14" x14ac:dyDescent="0.2">
      <c r="A217" s="15" t="s">
        <v>172</v>
      </c>
      <c r="L217" s="11"/>
      <c r="M217" s="11"/>
      <c r="N217" s="11"/>
    </row>
    <row r="218" spans="1:14" x14ac:dyDescent="0.2">
      <c r="A218" s="15" t="s">
        <v>185</v>
      </c>
      <c r="L218" s="11"/>
      <c r="M218" s="11"/>
      <c r="N218" s="11"/>
    </row>
    <row r="219" spans="1:14" x14ac:dyDescent="0.2">
      <c r="L219" s="11"/>
      <c r="M219" s="11"/>
      <c r="N219" s="11"/>
    </row>
    <row r="220" spans="1:14" x14ac:dyDescent="0.2">
      <c r="L220" s="11"/>
      <c r="M220" s="11"/>
      <c r="N220" s="11"/>
    </row>
    <row r="221" spans="1:14" x14ac:dyDescent="0.2">
      <c r="L221" s="11"/>
      <c r="M221" s="11"/>
      <c r="N221" s="11"/>
    </row>
    <row r="222" spans="1:14" x14ac:dyDescent="0.2">
      <c r="L222" s="11"/>
      <c r="M222" s="11"/>
      <c r="N222" s="11"/>
    </row>
    <row r="223" spans="1:14" x14ac:dyDescent="0.2">
      <c r="L223" s="11"/>
      <c r="M223" s="11"/>
      <c r="N223" s="11"/>
    </row>
    <row r="224" spans="1:14" x14ac:dyDescent="0.2">
      <c r="L224" s="11"/>
      <c r="M224" s="11"/>
      <c r="N224" s="11"/>
    </row>
    <row r="225" spans="12:14" x14ac:dyDescent="0.2">
      <c r="L225" s="11"/>
      <c r="M225" s="11"/>
      <c r="N225" s="11"/>
    </row>
    <row r="226" spans="12:14" x14ac:dyDescent="0.2">
      <c r="L226" s="11"/>
      <c r="M226" s="11"/>
      <c r="N226" s="11"/>
    </row>
    <row r="227" spans="12:14" x14ac:dyDescent="0.2">
      <c r="L227" s="11"/>
      <c r="M227" s="11"/>
      <c r="N227" s="11"/>
    </row>
    <row r="228" spans="12:14" x14ac:dyDescent="0.2">
      <c r="L228" s="11"/>
      <c r="M228" s="11"/>
      <c r="N228" s="11"/>
    </row>
    <row r="229" spans="12:14" x14ac:dyDescent="0.2">
      <c r="L229" s="11"/>
      <c r="M229" s="11"/>
      <c r="N229" s="11"/>
    </row>
    <row r="230" spans="12:14" x14ac:dyDescent="0.2">
      <c r="L230" s="11"/>
      <c r="M230" s="11"/>
      <c r="N230" s="11"/>
    </row>
    <row r="231" spans="12:14" x14ac:dyDescent="0.2">
      <c r="L231" s="11"/>
      <c r="M231" s="11"/>
      <c r="N231" s="11"/>
    </row>
    <row r="232" spans="12:14" x14ac:dyDescent="0.2">
      <c r="L232" s="11"/>
      <c r="M232" s="11"/>
      <c r="N232" s="11"/>
    </row>
    <row r="233" spans="12:14" x14ac:dyDescent="0.2">
      <c r="L233" s="11"/>
      <c r="M233" s="11"/>
      <c r="N233" s="11"/>
    </row>
    <row r="234" spans="12:14" x14ac:dyDescent="0.2">
      <c r="L234" s="11"/>
      <c r="M234" s="11"/>
      <c r="N234" s="11"/>
    </row>
    <row r="235" spans="12:14" x14ac:dyDescent="0.2">
      <c r="L235" s="11"/>
      <c r="M235" s="11"/>
      <c r="N235" s="11"/>
    </row>
    <row r="236" spans="12:14" x14ac:dyDescent="0.2">
      <c r="L236" s="11"/>
      <c r="M236" s="11"/>
      <c r="N236" s="11"/>
    </row>
    <row r="237" spans="12:14" x14ac:dyDescent="0.2">
      <c r="L237" s="11"/>
      <c r="M237" s="11"/>
      <c r="N237" s="11"/>
    </row>
    <row r="238" spans="12:14" x14ac:dyDescent="0.2">
      <c r="L238" s="11"/>
      <c r="M238" s="11"/>
      <c r="N238" s="11"/>
    </row>
    <row r="239" spans="12:14" x14ac:dyDescent="0.2">
      <c r="L239" s="11"/>
      <c r="M239" s="11"/>
      <c r="N239" s="11"/>
    </row>
    <row r="240" spans="12:14" x14ac:dyDescent="0.2">
      <c r="L240" s="11"/>
      <c r="M240" s="11"/>
      <c r="N240" s="11"/>
    </row>
    <row r="241" spans="12:14" x14ac:dyDescent="0.2">
      <c r="L241" s="11"/>
      <c r="M241" s="11"/>
      <c r="N241" s="11"/>
    </row>
    <row r="242" spans="12:14" x14ac:dyDescent="0.2">
      <c r="L242" s="11"/>
      <c r="M242" s="11"/>
      <c r="N242" s="11"/>
    </row>
    <row r="243" spans="12:14" x14ac:dyDescent="0.2">
      <c r="L243" s="11"/>
      <c r="M243" s="11"/>
      <c r="N243" s="11"/>
    </row>
    <row r="244" spans="12:14" x14ac:dyDescent="0.2">
      <c r="L244" s="11"/>
      <c r="M244" s="11"/>
      <c r="N244" s="11"/>
    </row>
    <row r="245" spans="12:14" x14ac:dyDescent="0.2">
      <c r="L245" s="11"/>
      <c r="M245" s="11"/>
      <c r="N245" s="11"/>
    </row>
    <row r="246" spans="12:14" x14ac:dyDescent="0.2">
      <c r="L246" s="11"/>
      <c r="M246" s="11"/>
      <c r="N246" s="11"/>
    </row>
    <row r="247" spans="12:14" x14ac:dyDescent="0.2">
      <c r="L247" s="11"/>
      <c r="M247" s="11"/>
      <c r="N247" s="11"/>
    </row>
    <row r="248" spans="12:14" x14ac:dyDescent="0.2">
      <c r="L248" s="11"/>
      <c r="M248" s="11"/>
      <c r="N248" s="11"/>
    </row>
    <row r="249" spans="12:14" x14ac:dyDescent="0.2">
      <c r="L249" s="11"/>
      <c r="M249" s="11"/>
      <c r="N249" s="11"/>
    </row>
    <row r="250" spans="12:14" x14ac:dyDescent="0.2">
      <c r="L250" s="11"/>
      <c r="M250" s="11"/>
      <c r="N250" s="11"/>
    </row>
    <row r="251" spans="12:14" x14ac:dyDescent="0.2">
      <c r="L251" s="11"/>
      <c r="M251" s="11"/>
      <c r="N251" s="11"/>
    </row>
    <row r="252" spans="12:14" x14ac:dyDescent="0.2">
      <c r="L252" s="11"/>
      <c r="M252" s="11"/>
      <c r="N252" s="11"/>
    </row>
    <row r="253" spans="12:14" x14ac:dyDescent="0.2">
      <c r="L253" s="11"/>
      <c r="M253" s="11"/>
      <c r="N253" s="11"/>
    </row>
    <row r="254" spans="12:14" x14ac:dyDescent="0.2">
      <c r="L254" s="11"/>
      <c r="M254" s="11"/>
      <c r="N254" s="11"/>
    </row>
    <row r="255" spans="12:14" x14ac:dyDescent="0.2">
      <c r="L255" s="11"/>
      <c r="M255" s="11"/>
      <c r="N255" s="11"/>
    </row>
    <row r="256" spans="12:14" x14ac:dyDescent="0.2">
      <c r="L256" s="11"/>
      <c r="M256" s="11"/>
      <c r="N256" s="11"/>
    </row>
    <row r="257" spans="12:14" x14ac:dyDescent="0.2">
      <c r="L257" s="11"/>
      <c r="M257" s="11"/>
      <c r="N257" s="11"/>
    </row>
    <row r="258" spans="12:14" x14ac:dyDescent="0.2">
      <c r="L258" s="11"/>
      <c r="M258" s="11"/>
      <c r="N258" s="11"/>
    </row>
    <row r="259" spans="12:14" x14ac:dyDescent="0.2">
      <c r="L259" s="11"/>
      <c r="M259" s="11"/>
      <c r="N259" s="11"/>
    </row>
    <row r="260" spans="12:14" x14ac:dyDescent="0.2">
      <c r="L260" s="11"/>
      <c r="M260" s="11"/>
      <c r="N260" s="11"/>
    </row>
    <row r="261" spans="12:14" x14ac:dyDescent="0.2">
      <c r="L261" s="11"/>
      <c r="M261" s="11"/>
      <c r="N261" s="11"/>
    </row>
    <row r="262" spans="12:14" x14ac:dyDescent="0.2">
      <c r="L262" s="11"/>
      <c r="M262" s="11"/>
      <c r="N262" s="11"/>
    </row>
    <row r="263" spans="12:14" x14ac:dyDescent="0.2">
      <c r="L263" s="11"/>
      <c r="M263" s="11"/>
      <c r="N263" s="11"/>
    </row>
    <row r="264" spans="12:14" x14ac:dyDescent="0.2">
      <c r="L264" s="11"/>
      <c r="M264" s="11"/>
      <c r="N264" s="11"/>
    </row>
    <row r="265" spans="12:14" x14ac:dyDescent="0.2">
      <c r="L265" s="11"/>
      <c r="M265" s="11"/>
      <c r="N265" s="11"/>
    </row>
    <row r="266" spans="12:14" x14ac:dyDescent="0.2">
      <c r="L266" s="11"/>
      <c r="M266" s="11"/>
      <c r="N266" s="11"/>
    </row>
    <row r="267" spans="12:14" x14ac:dyDescent="0.2">
      <c r="L267" s="11"/>
      <c r="M267" s="11"/>
      <c r="N267" s="11"/>
    </row>
    <row r="268" spans="12:14" x14ac:dyDescent="0.2">
      <c r="L268" s="11"/>
      <c r="M268" s="11"/>
      <c r="N268" s="11"/>
    </row>
    <row r="269" spans="12:14" x14ac:dyDescent="0.2">
      <c r="L269" s="11"/>
      <c r="M269" s="11"/>
      <c r="N269" s="11"/>
    </row>
    <row r="270" spans="12:14" x14ac:dyDescent="0.2">
      <c r="L270" s="11"/>
      <c r="M270" s="11"/>
      <c r="N270" s="11"/>
    </row>
    <row r="271" spans="12:14" x14ac:dyDescent="0.2">
      <c r="L271" s="11"/>
      <c r="M271" s="11"/>
      <c r="N271" s="11"/>
    </row>
    <row r="272" spans="12:14" x14ac:dyDescent="0.2">
      <c r="L272" s="11"/>
      <c r="M272" s="11"/>
      <c r="N272" s="11"/>
    </row>
    <row r="273" spans="12:14" x14ac:dyDescent="0.2">
      <c r="L273" s="11"/>
      <c r="M273" s="11"/>
      <c r="N273" s="11"/>
    </row>
    <row r="274" spans="12:14" x14ac:dyDescent="0.2">
      <c r="L274" s="11"/>
      <c r="M274" s="11"/>
      <c r="N274" s="11"/>
    </row>
    <row r="275" spans="12:14" x14ac:dyDescent="0.2">
      <c r="L275" s="11"/>
      <c r="M275" s="11"/>
      <c r="N275" s="11"/>
    </row>
    <row r="276" spans="12:14" x14ac:dyDescent="0.2">
      <c r="L276" s="11"/>
      <c r="M276" s="11"/>
      <c r="N276" s="11"/>
    </row>
    <row r="277" spans="12:14" x14ac:dyDescent="0.2">
      <c r="L277" s="11"/>
      <c r="M277" s="11"/>
      <c r="N277" s="11"/>
    </row>
    <row r="278" spans="12:14" x14ac:dyDescent="0.2">
      <c r="L278" s="11"/>
      <c r="M278" s="11"/>
      <c r="N278" s="11"/>
    </row>
    <row r="279" spans="12:14" x14ac:dyDescent="0.2">
      <c r="L279" s="11"/>
      <c r="M279" s="11"/>
      <c r="N279" s="11"/>
    </row>
    <row r="280" spans="12:14" x14ac:dyDescent="0.2">
      <c r="L280" s="11"/>
      <c r="M280" s="11"/>
      <c r="N280" s="11"/>
    </row>
    <row r="281" spans="12:14" x14ac:dyDescent="0.2">
      <c r="L281" s="11"/>
      <c r="M281" s="11"/>
      <c r="N281" s="11"/>
    </row>
    <row r="282" spans="12:14" x14ac:dyDescent="0.2">
      <c r="L282" s="11"/>
      <c r="M282" s="11"/>
      <c r="N282" s="11"/>
    </row>
    <row r="283" spans="12:14" x14ac:dyDescent="0.2">
      <c r="L283" s="11"/>
      <c r="M283" s="11"/>
      <c r="N283" s="11"/>
    </row>
    <row r="284" spans="12:14" x14ac:dyDescent="0.2">
      <c r="L284" s="11"/>
      <c r="M284" s="11"/>
      <c r="N284" s="11"/>
    </row>
    <row r="285" spans="12:14" x14ac:dyDescent="0.2">
      <c r="L285" s="11"/>
      <c r="M285" s="11"/>
      <c r="N285" s="11"/>
    </row>
    <row r="286" spans="12:14" x14ac:dyDescent="0.2">
      <c r="L286" s="11"/>
      <c r="M286" s="11"/>
      <c r="N286" s="11"/>
    </row>
    <row r="287" spans="12:14" x14ac:dyDescent="0.2">
      <c r="L287" s="11"/>
      <c r="M287" s="11"/>
      <c r="N287" s="11"/>
    </row>
    <row r="288" spans="12:14" x14ac:dyDescent="0.2">
      <c r="L288" s="11"/>
      <c r="M288" s="11"/>
      <c r="N288" s="11"/>
    </row>
    <row r="289" spans="12:14" x14ac:dyDescent="0.2">
      <c r="L289" s="11"/>
      <c r="M289" s="11"/>
      <c r="N289" s="11"/>
    </row>
    <row r="290" spans="12:14" x14ac:dyDescent="0.2">
      <c r="L290" s="11"/>
      <c r="M290" s="11"/>
      <c r="N290" s="11"/>
    </row>
    <row r="291" spans="12:14" x14ac:dyDescent="0.2">
      <c r="L291" s="11"/>
      <c r="M291" s="11"/>
      <c r="N291" s="11"/>
    </row>
    <row r="292" spans="12:14" x14ac:dyDescent="0.2">
      <c r="L292" s="11"/>
      <c r="M292" s="11"/>
      <c r="N292" s="11"/>
    </row>
    <row r="293" spans="12:14" x14ac:dyDescent="0.2">
      <c r="L293" s="11"/>
      <c r="M293" s="11"/>
      <c r="N293" s="11"/>
    </row>
    <row r="294" spans="12:14" x14ac:dyDescent="0.2">
      <c r="L294" s="11"/>
      <c r="M294" s="11"/>
      <c r="N294" s="11"/>
    </row>
    <row r="295" spans="12:14" x14ac:dyDescent="0.2">
      <c r="L295" s="11"/>
      <c r="M295" s="11"/>
      <c r="N295" s="11"/>
    </row>
    <row r="296" spans="12:14" x14ac:dyDescent="0.2">
      <c r="L296" s="11"/>
      <c r="M296" s="11"/>
      <c r="N296" s="11"/>
    </row>
    <row r="297" spans="12:14" x14ac:dyDescent="0.2">
      <c r="L297" s="11"/>
      <c r="M297" s="11"/>
      <c r="N297" s="11"/>
    </row>
    <row r="298" spans="12:14" x14ac:dyDescent="0.2">
      <c r="L298" s="11"/>
      <c r="M298" s="11"/>
      <c r="N298" s="11"/>
    </row>
    <row r="299" spans="12:14" x14ac:dyDescent="0.2">
      <c r="L299" s="11"/>
      <c r="M299" s="11"/>
      <c r="N299" s="11"/>
    </row>
    <row r="300" spans="12:14" x14ac:dyDescent="0.2">
      <c r="L300" s="11"/>
      <c r="M300" s="11"/>
      <c r="N300" s="11"/>
    </row>
    <row r="301" spans="12:14" x14ac:dyDescent="0.2">
      <c r="L301" s="11"/>
      <c r="M301" s="11"/>
      <c r="N301" s="11"/>
    </row>
    <row r="302" spans="12:14" x14ac:dyDescent="0.2">
      <c r="L302" s="11"/>
      <c r="M302" s="11"/>
      <c r="N302" s="11"/>
    </row>
    <row r="303" spans="12:14" x14ac:dyDescent="0.2">
      <c r="L303" s="11"/>
      <c r="M303" s="11"/>
      <c r="N303" s="11"/>
    </row>
    <row r="304" spans="12:14" x14ac:dyDescent="0.2">
      <c r="L304" s="11"/>
      <c r="M304" s="11"/>
      <c r="N304" s="11"/>
    </row>
    <row r="305" spans="12:14" x14ac:dyDescent="0.2">
      <c r="L305" s="11"/>
      <c r="M305" s="11"/>
      <c r="N305" s="11"/>
    </row>
    <row r="306" spans="12:14" x14ac:dyDescent="0.2">
      <c r="L306" s="11"/>
      <c r="M306" s="11"/>
      <c r="N306" s="11"/>
    </row>
    <row r="307" spans="12:14" x14ac:dyDescent="0.2">
      <c r="L307" s="11"/>
      <c r="M307" s="11"/>
      <c r="N307" s="11"/>
    </row>
    <row r="308" spans="12:14" x14ac:dyDescent="0.2">
      <c r="L308" s="11"/>
      <c r="M308" s="11"/>
      <c r="N308" s="11"/>
    </row>
    <row r="309" spans="12:14" x14ac:dyDescent="0.2">
      <c r="L309" s="11"/>
      <c r="M309" s="11"/>
      <c r="N309" s="11"/>
    </row>
    <row r="310" spans="12:14" x14ac:dyDescent="0.2">
      <c r="L310" s="11"/>
      <c r="M310" s="11"/>
      <c r="N310" s="11"/>
    </row>
    <row r="311" spans="12:14" x14ac:dyDescent="0.2">
      <c r="L311" s="11"/>
      <c r="M311" s="11"/>
      <c r="N311" s="11"/>
    </row>
    <row r="312" spans="12:14" x14ac:dyDescent="0.2">
      <c r="L312" s="11"/>
      <c r="M312" s="11"/>
      <c r="N312" s="11"/>
    </row>
    <row r="313" spans="12:14" x14ac:dyDescent="0.2">
      <c r="L313" s="11"/>
      <c r="M313" s="11"/>
      <c r="N313" s="11"/>
    </row>
    <row r="314" spans="12:14" x14ac:dyDescent="0.2">
      <c r="L314" s="11"/>
      <c r="M314" s="11"/>
      <c r="N314" s="11"/>
    </row>
    <row r="315" spans="12:14" x14ac:dyDescent="0.2">
      <c r="L315" s="11"/>
      <c r="M315" s="11"/>
      <c r="N315" s="11"/>
    </row>
    <row r="316" spans="12:14" x14ac:dyDescent="0.2">
      <c r="L316" s="11"/>
      <c r="M316" s="11"/>
      <c r="N316" s="11"/>
    </row>
    <row r="317" spans="12:14" x14ac:dyDescent="0.2">
      <c r="L317" s="11"/>
      <c r="M317" s="11"/>
      <c r="N317" s="11"/>
    </row>
    <row r="318" spans="12:14" x14ac:dyDescent="0.2">
      <c r="L318" s="11"/>
      <c r="M318" s="11"/>
      <c r="N318" s="11"/>
    </row>
    <row r="319" spans="12:14" x14ac:dyDescent="0.2">
      <c r="L319" s="11"/>
      <c r="M319" s="11"/>
      <c r="N319" s="11"/>
    </row>
    <row r="320" spans="12:14" x14ac:dyDescent="0.2">
      <c r="L320" s="11"/>
      <c r="M320" s="11"/>
      <c r="N320" s="11"/>
    </row>
    <row r="321" spans="12:14" x14ac:dyDescent="0.2">
      <c r="L321" s="11"/>
      <c r="M321" s="11"/>
      <c r="N321" s="11"/>
    </row>
    <row r="322" spans="12:14" x14ac:dyDescent="0.2">
      <c r="L322" s="11"/>
      <c r="M322" s="11"/>
      <c r="N322" s="11"/>
    </row>
    <row r="323" spans="12:14" x14ac:dyDescent="0.2">
      <c r="L323" s="11"/>
      <c r="M323" s="11"/>
      <c r="N323" s="11"/>
    </row>
    <row r="324" spans="12:14" x14ac:dyDescent="0.2">
      <c r="L324" s="11"/>
      <c r="M324" s="11"/>
      <c r="N324" s="11"/>
    </row>
    <row r="325" spans="12:14" x14ac:dyDescent="0.2">
      <c r="L325" s="11"/>
      <c r="M325" s="11"/>
      <c r="N325" s="11"/>
    </row>
    <row r="326" spans="12:14" x14ac:dyDescent="0.2">
      <c r="L326" s="11"/>
      <c r="M326" s="11"/>
      <c r="N326" s="11"/>
    </row>
    <row r="327" spans="12:14" x14ac:dyDescent="0.2">
      <c r="L327" s="11"/>
      <c r="M327" s="11"/>
      <c r="N327" s="11"/>
    </row>
    <row r="328" spans="12:14" x14ac:dyDescent="0.2">
      <c r="L328" s="11"/>
      <c r="M328" s="11"/>
      <c r="N328" s="11"/>
    </row>
    <row r="329" spans="12:14" x14ac:dyDescent="0.2">
      <c r="L329" s="11"/>
      <c r="M329" s="11"/>
      <c r="N329" s="11"/>
    </row>
    <row r="330" spans="12:14" x14ac:dyDescent="0.2">
      <c r="L330" s="11"/>
      <c r="M330" s="11"/>
      <c r="N330" s="11"/>
    </row>
    <row r="331" spans="12:14" x14ac:dyDescent="0.2">
      <c r="L331" s="11"/>
      <c r="M331" s="11"/>
      <c r="N331" s="11"/>
    </row>
    <row r="332" spans="12:14" x14ac:dyDescent="0.2">
      <c r="L332" s="11"/>
      <c r="M332" s="11"/>
      <c r="N332" s="11"/>
    </row>
    <row r="333" spans="12:14" x14ac:dyDescent="0.2">
      <c r="L333" s="11"/>
      <c r="M333" s="11"/>
      <c r="N333" s="11"/>
    </row>
    <row r="334" spans="12:14" x14ac:dyDescent="0.2">
      <c r="L334" s="11"/>
      <c r="M334" s="11"/>
      <c r="N334" s="11"/>
    </row>
    <row r="335" spans="12:14" x14ac:dyDescent="0.2">
      <c r="L335" s="11"/>
      <c r="M335" s="11"/>
      <c r="N335" s="11"/>
    </row>
    <row r="336" spans="12:14" x14ac:dyDescent="0.2">
      <c r="L336" s="11"/>
      <c r="M336" s="11"/>
      <c r="N336" s="11"/>
    </row>
    <row r="337" spans="12:14" x14ac:dyDescent="0.2">
      <c r="L337" s="11"/>
      <c r="M337" s="11"/>
      <c r="N337" s="11"/>
    </row>
    <row r="338" spans="12:14" x14ac:dyDescent="0.2">
      <c r="L338" s="11"/>
      <c r="M338" s="11"/>
      <c r="N338" s="11"/>
    </row>
    <row r="339" spans="12:14" x14ac:dyDescent="0.2">
      <c r="L339" s="11"/>
      <c r="M339" s="11"/>
      <c r="N339" s="11"/>
    </row>
    <row r="340" spans="12:14" x14ac:dyDescent="0.2">
      <c r="L340" s="11"/>
      <c r="M340" s="11"/>
      <c r="N340" s="11"/>
    </row>
    <row r="341" spans="12:14" x14ac:dyDescent="0.2">
      <c r="L341" s="11"/>
      <c r="M341" s="11"/>
      <c r="N341" s="11"/>
    </row>
    <row r="342" spans="12:14" x14ac:dyDescent="0.2">
      <c r="L342" s="11"/>
      <c r="M342" s="11"/>
      <c r="N342" s="11"/>
    </row>
    <row r="343" spans="12:14" x14ac:dyDescent="0.2">
      <c r="L343" s="11"/>
      <c r="M343" s="11"/>
      <c r="N343" s="11"/>
    </row>
    <row r="344" spans="12:14" x14ac:dyDescent="0.2">
      <c r="L344" s="11"/>
      <c r="M344" s="11"/>
      <c r="N344" s="11"/>
    </row>
    <row r="345" spans="12:14" x14ac:dyDescent="0.2">
      <c r="L345" s="11"/>
      <c r="M345" s="11"/>
      <c r="N345" s="11"/>
    </row>
    <row r="346" spans="12:14" x14ac:dyDescent="0.2">
      <c r="L346" s="11"/>
      <c r="M346" s="11"/>
      <c r="N346" s="11"/>
    </row>
    <row r="347" spans="12:14" x14ac:dyDescent="0.2">
      <c r="L347" s="11"/>
      <c r="M347" s="11"/>
      <c r="N347" s="11"/>
    </row>
    <row r="348" spans="12:14" x14ac:dyDescent="0.2">
      <c r="L348" s="11"/>
      <c r="M348" s="11"/>
      <c r="N348" s="11"/>
    </row>
    <row r="349" spans="12:14" x14ac:dyDescent="0.2">
      <c r="L349" s="11"/>
      <c r="M349" s="11"/>
      <c r="N349" s="11"/>
    </row>
    <row r="350" spans="12:14" x14ac:dyDescent="0.2">
      <c r="L350" s="11"/>
      <c r="M350" s="11"/>
      <c r="N350" s="11"/>
    </row>
    <row r="351" spans="12:14" x14ac:dyDescent="0.2">
      <c r="L351" s="11"/>
      <c r="M351" s="11"/>
      <c r="N351" s="11"/>
    </row>
    <row r="352" spans="12:14" x14ac:dyDescent="0.2">
      <c r="L352" s="11"/>
      <c r="M352" s="11"/>
      <c r="N352" s="11"/>
    </row>
    <row r="353" spans="12:14" x14ac:dyDescent="0.2">
      <c r="L353" s="11"/>
      <c r="M353" s="11"/>
      <c r="N353" s="11"/>
    </row>
    <row r="354" spans="12:14" x14ac:dyDescent="0.2">
      <c r="L354" s="11"/>
      <c r="M354" s="11"/>
      <c r="N354" s="11"/>
    </row>
    <row r="355" spans="12:14" x14ac:dyDescent="0.2">
      <c r="L355" s="11"/>
      <c r="M355" s="11"/>
      <c r="N355" s="11"/>
    </row>
    <row r="356" spans="12:14" x14ac:dyDescent="0.2">
      <c r="L356" s="11"/>
      <c r="M356" s="11"/>
      <c r="N356" s="11"/>
    </row>
    <row r="357" spans="12:14" x14ac:dyDescent="0.2">
      <c r="L357" s="11"/>
      <c r="M357" s="11"/>
      <c r="N357" s="11"/>
    </row>
    <row r="358" spans="12:14" x14ac:dyDescent="0.2">
      <c r="L358" s="11"/>
      <c r="M358" s="11"/>
      <c r="N358" s="11"/>
    </row>
    <row r="359" spans="12:14" x14ac:dyDescent="0.2">
      <c r="L359" s="11"/>
      <c r="M359" s="11"/>
      <c r="N359" s="11"/>
    </row>
    <row r="360" spans="12:14" x14ac:dyDescent="0.2">
      <c r="L360" s="11"/>
      <c r="M360" s="11"/>
      <c r="N360" s="11"/>
    </row>
    <row r="361" spans="12:14" x14ac:dyDescent="0.2">
      <c r="L361" s="11"/>
      <c r="M361" s="11"/>
      <c r="N361" s="11"/>
    </row>
    <row r="362" spans="12:14" x14ac:dyDescent="0.2">
      <c r="L362" s="11"/>
      <c r="M362" s="11"/>
      <c r="N362" s="11"/>
    </row>
    <row r="363" spans="12:14" x14ac:dyDescent="0.2">
      <c r="L363" s="11"/>
      <c r="M363" s="11"/>
      <c r="N363" s="11"/>
    </row>
    <row r="364" spans="12:14" x14ac:dyDescent="0.2">
      <c r="L364" s="11"/>
      <c r="M364" s="11"/>
      <c r="N364" s="11"/>
    </row>
    <row r="365" spans="12:14" x14ac:dyDescent="0.2">
      <c r="L365" s="11"/>
      <c r="M365" s="11"/>
      <c r="N365" s="11"/>
    </row>
    <row r="366" spans="12:14" x14ac:dyDescent="0.2">
      <c r="L366" s="11"/>
      <c r="M366" s="11"/>
      <c r="N366" s="11"/>
    </row>
    <row r="367" spans="12:14" x14ac:dyDescent="0.2">
      <c r="L367" s="11"/>
      <c r="M367" s="11"/>
      <c r="N367" s="11"/>
    </row>
    <row r="368" spans="12:14" x14ac:dyDescent="0.2">
      <c r="L368" s="11"/>
      <c r="M368" s="11"/>
      <c r="N368" s="11"/>
    </row>
    <row r="369" spans="12:14" x14ac:dyDescent="0.2">
      <c r="L369" s="11"/>
      <c r="M369" s="11"/>
      <c r="N369" s="11"/>
    </row>
    <row r="370" spans="12:14" x14ac:dyDescent="0.2">
      <c r="L370" s="11"/>
      <c r="M370" s="11"/>
      <c r="N370" s="11"/>
    </row>
    <row r="371" spans="12:14" x14ac:dyDescent="0.2">
      <c r="L371" s="11"/>
      <c r="M371" s="11"/>
      <c r="N371" s="11"/>
    </row>
    <row r="372" spans="12:14" x14ac:dyDescent="0.2">
      <c r="L372" s="11"/>
      <c r="M372" s="11"/>
      <c r="N372" s="11"/>
    </row>
    <row r="373" spans="12:14" x14ac:dyDescent="0.2">
      <c r="L373" s="11"/>
      <c r="M373" s="11"/>
      <c r="N373" s="11"/>
    </row>
    <row r="374" spans="12:14" x14ac:dyDescent="0.2">
      <c r="L374" s="11"/>
      <c r="M374" s="11"/>
      <c r="N374" s="11"/>
    </row>
    <row r="375" spans="12:14" x14ac:dyDescent="0.2">
      <c r="L375" s="11"/>
      <c r="M375" s="11"/>
      <c r="N375" s="11"/>
    </row>
    <row r="376" spans="12:14" x14ac:dyDescent="0.2">
      <c r="L376" s="11"/>
      <c r="M376" s="11"/>
      <c r="N376" s="11"/>
    </row>
    <row r="377" spans="12:14" x14ac:dyDescent="0.2">
      <c r="L377" s="11"/>
      <c r="M377" s="11"/>
      <c r="N377" s="11"/>
    </row>
    <row r="378" spans="12:14" x14ac:dyDescent="0.2">
      <c r="L378" s="11"/>
      <c r="M378" s="11"/>
      <c r="N378" s="11"/>
    </row>
    <row r="379" spans="12:14" x14ac:dyDescent="0.2">
      <c r="L379" s="11"/>
      <c r="M379" s="11"/>
      <c r="N379" s="11"/>
    </row>
    <row r="380" spans="12:14" x14ac:dyDescent="0.2">
      <c r="L380" s="11"/>
      <c r="M380" s="11"/>
      <c r="N380" s="11"/>
    </row>
    <row r="381" spans="12:14" x14ac:dyDescent="0.2">
      <c r="L381" s="11"/>
      <c r="M381" s="11"/>
      <c r="N381" s="11"/>
    </row>
    <row r="382" spans="12:14" x14ac:dyDescent="0.2">
      <c r="L382" s="11"/>
      <c r="M382" s="11"/>
      <c r="N382" s="11"/>
    </row>
    <row r="383" spans="12:14" x14ac:dyDescent="0.2">
      <c r="L383" s="11"/>
      <c r="M383" s="11"/>
      <c r="N383" s="11"/>
    </row>
    <row r="384" spans="12:14" x14ac:dyDescent="0.2">
      <c r="L384" s="11"/>
      <c r="M384" s="11"/>
      <c r="N384" s="11"/>
    </row>
    <row r="385" spans="12:14" x14ac:dyDescent="0.2">
      <c r="L385" s="11"/>
      <c r="M385" s="11"/>
      <c r="N385" s="11"/>
    </row>
    <row r="386" spans="12:14" x14ac:dyDescent="0.2">
      <c r="L386" s="11"/>
      <c r="M386" s="11"/>
      <c r="N386" s="11"/>
    </row>
    <row r="387" spans="12:14" x14ac:dyDescent="0.2">
      <c r="L387" s="11"/>
      <c r="M387" s="11"/>
      <c r="N387" s="11"/>
    </row>
    <row r="388" spans="12:14" x14ac:dyDescent="0.2">
      <c r="L388" s="11"/>
      <c r="M388" s="11"/>
      <c r="N388" s="11"/>
    </row>
    <row r="389" spans="12:14" x14ac:dyDescent="0.2">
      <c r="L389" s="11"/>
      <c r="M389" s="11"/>
      <c r="N389" s="11"/>
    </row>
    <row r="390" spans="12:14" x14ac:dyDescent="0.2">
      <c r="L390" s="11"/>
      <c r="M390" s="11"/>
      <c r="N390" s="11"/>
    </row>
    <row r="391" spans="12:14" x14ac:dyDescent="0.2">
      <c r="L391" s="11"/>
      <c r="M391" s="11"/>
      <c r="N391" s="11"/>
    </row>
    <row r="392" spans="12:14" x14ac:dyDescent="0.2">
      <c r="L392" s="11"/>
      <c r="M392" s="11"/>
      <c r="N392" s="11"/>
    </row>
    <row r="393" spans="12:14" x14ac:dyDescent="0.2">
      <c r="L393" s="11"/>
      <c r="M393" s="11"/>
      <c r="N393" s="11"/>
    </row>
    <row r="394" spans="12:14" x14ac:dyDescent="0.2">
      <c r="L394" s="11"/>
      <c r="M394" s="11"/>
      <c r="N394" s="11"/>
    </row>
    <row r="395" spans="12:14" x14ac:dyDescent="0.2">
      <c r="L395" s="11"/>
      <c r="M395" s="11"/>
      <c r="N395" s="11"/>
    </row>
    <row r="396" spans="12:14" x14ac:dyDescent="0.2">
      <c r="L396" s="11"/>
      <c r="M396" s="11"/>
      <c r="N396" s="11"/>
    </row>
    <row r="397" spans="12:14" x14ac:dyDescent="0.2">
      <c r="L397" s="11"/>
      <c r="M397" s="11"/>
      <c r="N397" s="11"/>
    </row>
    <row r="398" spans="12:14" x14ac:dyDescent="0.2">
      <c r="L398" s="11"/>
      <c r="M398" s="11"/>
      <c r="N398" s="11"/>
    </row>
    <row r="399" spans="12:14" x14ac:dyDescent="0.2">
      <c r="L399" s="11"/>
      <c r="M399" s="11"/>
      <c r="N399" s="11"/>
    </row>
    <row r="400" spans="12:14" x14ac:dyDescent="0.2">
      <c r="L400" s="11"/>
      <c r="M400" s="11"/>
      <c r="N400" s="11"/>
    </row>
    <row r="401" spans="12:14" x14ac:dyDescent="0.2">
      <c r="L401" s="11"/>
      <c r="M401" s="11"/>
      <c r="N401" s="11"/>
    </row>
    <row r="402" spans="12:14" x14ac:dyDescent="0.2">
      <c r="L402" s="11"/>
      <c r="M402" s="11"/>
      <c r="N402" s="11"/>
    </row>
    <row r="403" spans="12:14" x14ac:dyDescent="0.2">
      <c r="L403" s="11"/>
      <c r="M403" s="11"/>
      <c r="N403" s="11"/>
    </row>
    <row r="404" spans="12:14" x14ac:dyDescent="0.2">
      <c r="L404" s="11"/>
      <c r="M404" s="11"/>
      <c r="N404" s="11"/>
    </row>
    <row r="405" spans="12:14" x14ac:dyDescent="0.2">
      <c r="L405" s="11"/>
      <c r="M405" s="11"/>
      <c r="N405" s="11"/>
    </row>
    <row r="406" spans="12:14" x14ac:dyDescent="0.2">
      <c r="L406" s="11"/>
      <c r="M406" s="11"/>
      <c r="N406" s="11"/>
    </row>
    <row r="407" spans="12:14" x14ac:dyDescent="0.2">
      <c r="L407" s="11"/>
      <c r="M407" s="11"/>
      <c r="N407" s="11"/>
    </row>
    <row r="408" spans="12:14" x14ac:dyDescent="0.2">
      <c r="L408" s="11"/>
      <c r="M408" s="11"/>
      <c r="N408" s="11"/>
    </row>
    <row r="409" spans="12:14" x14ac:dyDescent="0.2">
      <c r="L409" s="11"/>
      <c r="M409" s="11"/>
      <c r="N409" s="11"/>
    </row>
    <row r="410" spans="12:14" x14ac:dyDescent="0.2">
      <c r="L410" s="11"/>
      <c r="M410" s="11"/>
      <c r="N410" s="11"/>
    </row>
    <row r="411" spans="12:14" x14ac:dyDescent="0.2">
      <c r="L411" s="11"/>
      <c r="M411" s="11"/>
      <c r="N411" s="11"/>
    </row>
    <row r="412" spans="12:14" x14ac:dyDescent="0.2">
      <c r="L412" s="11"/>
      <c r="M412" s="11"/>
      <c r="N412" s="11"/>
    </row>
    <row r="413" spans="12:14" x14ac:dyDescent="0.2">
      <c r="L413" s="11"/>
      <c r="M413" s="11"/>
      <c r="N413" s="11"/>
    </row>
    <row r="414" spans="12:14" x14ac:dyDescent="0.2">
      <c r="L414" s="11"/>
      <c r="M414" s="11"/>
      <c r="N414" s="11"/>
    </row>
    <row r="415" spans="12:14" x14ac:dyDescent="0.2">
      <c r="L415" s="11"/>
      <c r="M415" s="11"/>
      <c r="N415" s="11"/>
    </row>
    <row r="416" spans="12:14" x14ac:dyDescent="0.2">
      <c r="L416" s="11"/>
      <c r="M416" s="11"/>
      <c r="N416" s="11"/>
    </row>
    <row r="417" spans="12:14" x14ac:dyDescent="0.2">
      <c r="L417" s="11"/>
      <c r="M417" s="11"/>
      <c r="N417" s="11"/>
    </row>
    <row r="418" spans="12:14" x14ac:dyDescent="0.2">
      <c r="L418" s="11"/>
      <c r="M418" s="11"/>
      <c r="N418" s="11"/>
    </row>
    <row r="419" spans="12:14" x14ac:dyDescent="0.2">
      <c r="L419" s="11"/>
      <c r="M419" s="11"/>
      <c r="N419" s="11"/>
    </row>
    <row r="420" spans="12:14" x14ac:dyDescent="0.2">
      <c r="L420" s="11"/>
      <c r="M420" s="11"/>
      <c r="N420" s="11"/>
    </row>
    <row r="421" spans="12:14" x14ac:dyDescent="0.2">
      <c r="L421" s="11"/>
      <c r="M421" s="11"/>
      <c r="N421" s="11"/>
    </row>
    <row r="422" spans="12:14" x14ac:dyDescent="0.2">
      <c r="L422" s="11"/>
      <c r="M422" s="11"/>
      <c r="N422" s="11"/>
    </row>
    <row r="423" spans="12:14" x14ac:dyDescent="0.2">
      <c r="L423" s="11"/>
      <c r="M423" s="11"/>
      <c r="N423" s="11"/>
    </row>
    <row r="424" spans="12:14" x14ac:dyDescent="0.2">
      <c r="L424" s="11"/>
      <c r="M424" s="11"/>
      <c r="N424" s="11"/>
    </row>
    <row r="425" spans="12:14" x14ac:dyDescent="0.2">
      <c r="L425" s="11"/>
      <c r="M425" s="11"/>
      <c r="N425" s="11"/>
    </row>
    <row r="426" spans="12:14" x14ac:dyDescent="0.2">
      <c r="L426" s="11"/>
      <c r="M426" s="11"/>
      <c r="N426" s="11"/>
    </row>
    <row r="427" spans="12:14" x14ac:dyDescent="0.2">
      <c r="L427" s="11"/>
      <c r="M427" s="11"/>
      <c r="N427" s="11"/>
    </row>
    <row r="428" spans="12:14" x14ac:dyDescent="0.2">
      <c r="L428" s="11"/>
      <c r="M428" s="11"/>
      <c r="N428" s="11"/>
    </row>
    <row r="429" spans="12:14" x14ac:dyDescent="0.2">
      <c r="L429" s="11"/>
      <c r="M429" s="11"/>
      <c r="N429" s="11"/>
    </row>
    <row r="430" spans="12:14" x14ac:dyDescent="0.2">
      <c r="L430" s="11"/>
      <c r="M430" s="11"/>
      <c r="N430" s="11"/>
    </row>
    <row r="431" spans="12:14" x14ac:dyDescent="0.2">
      <c r="L431" s="11"/>
      <c r="M431" s="11"/>
      <c r="N431" s="11"/>
    </row>
    <row r="432" spans="12:14" x14ac:dyDescent="0.2">
      <c r="L432" s="11"/>
      <c r="M432" s="11"/>
      <c r="N432" s="11"/>
    </row>
    <row r="433" spans="12:14" x14ac:dyDescent="0.2">
      <c r="L433" s="11"/>
      <c r="M433" s="11"/>
      <c r="N433" s="11"/>
    </row>
    <row r="434" spans="12:14" x14ac:dyDescent="0.2">
      <c r="L434" s="11"/>
      <c r="M434" s="11"/>
      <c r="N434" s="11"/>
    </row>
    <row r="435" spans="12:14" x14ac:dyDescent="0.2">
      <c r="L435" s="11"/>
      <c r="M435" s="11"/>
      <c r="N435" s="11"/>
    </row>
    <row r="436" spans="12:14" x14ac:dyDescent="0.2">
      <c r="L436" s="11"/>
      <c r="M436" s="11"/>
      <c r="N436" s="11"/>
    </row>
    <row r="437" spans="12:14" x14ac:dyDescent="0.2">
      <c r="L437" s="11"/>
      <c r="M437" s="11"/>
      <c r="N437" s="11"/>
    </row>
    <row r="438" spans="12:14" x14ac:dyDescent="0.2">
      <c r="L438" s="11"/>
      <c r="M438" s="11"/>
      <c r="N438" s="11"/>
    </row>
    <row r="439" spans="12:14" x14ac:dyDescent="0.2">
      <c r="L439" s="11"/>
      <c r="M439" s="11"/>
      <c r="N439" s="11"/>
    </row>
    <row r="440" spans="12:14" x14ac:dyDescent="0.2">
      <c r="L440" s="11"/>
      <c r="M440" s="11"/>
      <c r="N440" s="11"/>
    </row>
    <row r="441" spans="12:14" x14ac:dyDescent="0.2">
      <c r="L441" s="11"/>
      <c r="M441" s="11"/>
      <c r="N441" s="11"/>
    </row>
    <row r="442" spans="12:14" x14ac:dyDescent="0.2">
      <c r="L442" s="11"/>
      <c r="M442" s="11"/>
      <c r="N442" s="11"/>
    </row>
    <row r="443" spans="12:14" x14ac:dyDescent="0.2">
      <c r="L443" s="11"/>
      <c r="M443" s="11"/>
      <c r="N443" s="11"/>
    </row>
    <row r="444" spans="12:14" x14ac:dyDescent="0.2">
      <c r="L444" s="11"/>
      <c r="M444" s="11"/>
      <c r="N444" s="11"/>
    </row>
    <row r="445" spans="12:14" x14ac:dyDescent="0.2">
      <c r="L445" s="11"/>
      <c r="M445" s="11"/>
      <c r="N445" s="11"/>
    </row>
    <row r="446" spans="12:14" x14ac:dyDescent="0.2">
      <c r="L446" s="11"/>
      <c r="M446" s="11"/>
      <c r="N446" s="11"/>
    </row>
    <row r="447" spans="12:14" x14ac:dyDescent="0.2">
      <c r="L447" s="11"/>
      <c r="M447" s="11"/>
      <c r="N447" s="11"/>
    </row>
    <row r="448" spans="12:14" x14ac:dyDescent="0.2">
      <c r="L448" s="11"/>
      <c r="M448" s="11"/>
      <c r="N448" s="11"/>
    </row>
    <row r="449" spans="12:14" x14ac:dyDescent="0.2">
      <c r="L449" s="11"/>
      <c r="M449" s="11"/>
      <c r="N449" s="11"/>
    </row>
    <row r="450" spans="12:14" x14ac:dyDescent="0.2">
      <c r="L450" s="11"/>
      <c r="M450" s="11"/>
      <c r="N450" s="11"/>
    </row>
    <row r="451" spans="12:14" x14ac:dyDescent="0.2">
      <c r="L451" s="11"/>
      <c r="M451" s="11"/>
      <c r="N451" s="11"/>
    </row>
    <row r="452" spans="12:14" x14ac:dyDescent="0.2">
      <c r="L452" s="11"/>
      <c r="M452" s="11"/>
      <c r="N452" s="11"/>
    </row>
    <row r="453" spans="12:14" x14ac:dyDescent="0.2">
      <c r="L453" s="11"/>
      <c r="M453" s="11"/>
      <c r="N453" s="11"/>
    </row>
    <row r="454" spans="12:14" x14ac:dyDescent="0.2">
      <c r="L454" s="11"/>
      <c r="M454" s="11"/>
      <c r="N454" s="11"/>
    </row>
    <row r="455" spans="12:14" x14ac:dyDescent="0.2">
      <c r="L455" s="11"/>
      <c r="M455" s="11"/>
      <c r="N455" s="11"/>
    </row>
    <row r="456" spans="12:14" x14ac:dyDescent="0.2">
      <c r="L456" s="11"/>
      <c r="M456" s="11"/>
      <c r="N456" s="11"/>
    </row>
    <row r="457" spans="12:14" x14ac:dyDescent="0.2">
      <c r="L457" s="11"/>
      <c r="M457" s="11"/>
      <c r="N457" s="11"/>
    </row>
    <row r="458" spans="12:14" x14ac:dyDescent="0.2">
      <c r="L458" s="11"/>
      <c r="M458" s="11"/>
      <c r="N458" s="11"/>
    </row>
    <row r="459" spans="12:14" x14ac:dyDescent="0.2">
      <c r="L459" s="11"/>
      <c r="M459" s="11"/>
      <c r="N459" s="11"/>
    </row>
    <row r="460" spans="12:14" x14ac:dyDescent="0.2">
      <c r="L460" s="11"/>
      <c r="M460" s="11"/>
      <c r="N460" s="11"/>
    </row>
    <row r="461" spans="12:14" x14ac:dyDescent="0.2">
      <c r="L461" s="11"/>
      <c r="M461" s="11"/>
      <c r="N461" s="11"/>
    </row>
    <row r="462" spans="12:14" x14ac:dyDescent="0.2">
      <c r="L462" s="11"/>
      <c r="M462" s="11"/>
      <c r="N462" s="11"/>
    </row>
    <row r="463" spans="12:14" x14ac:dyDescent="0.2">
      <c r="L463" s="11"/>
      <c r="M463" s="11"/>
      <c r="N463" s="11"/>
    </row>
    <row r="464" spans="12:14" x14ac:dyDescent="0.2">
      <c r="L464" s="11"/>
      <c r="M464" s="11"/>
      <c r="N464" s="11"/>
    </row>
    <row r="465" spans="12:14" x14ac:dyDescent="0.2">
      <c r="L465" s="11"/>
      <c r="M465" s="11"/>
      <c r="N465" s="11"/>
    </row>
    <row r="466" spans="12:14" x14ac:dyDescent="0.2">
      <c r="L466" s="11"/>
      <c r="M466" s="11"/>
      <c r="N466" s="11"/>
    </row>
    <row r="467" spans="12:14" x14ac:dyDescent="0.2">
      <c r="L467" s="11"/>
      <c r="M467" s="11"/>
      <c r="N467" s="11"/>
    </row>
    <row r="468" spans="12:14" x14ac:dyDescent="0.2">
      <c r="L468" s="11"/>
      <c r="M468" s="11"/>
      <c r="N468" s="11"/>
    </row>
    <row r="469" spans="12:14" x14ac:dyDescent="0.2">
      <c r="L469" s="11"/>
      <c r="M469" s="11"/>
      <c r="N469" s="11"/>
    </row>
    <row r="470" spans="12:14" x14ac:dyDescent="0.2">
      <c r="L470" s="11"/>
      <c r="M470" s="11"/>
      <c r="N470" s="11"/>
    </row>
    <row r="471" spans="12:14" x14ac:dyDescent="0.2">
      <c r="L471" s="11"/>
      <c r="M471" s="11"/>
      <c r="N471" s="11"/>
    </row>
    <row r="472" spans="12:14" x14ac:dyDescent="0.2">
      <c r="L472" s="11"/>
      <c r="M472" s="11"/>
      <c r="N472" s="11"/>
    </row>
    <row r="473" spans="12:14" x14ac:dyDescent="0.2">
      <c r="L473" s="11"/>
      <c r="M473" s="11"/>
      <c r="N473" s="11"/>
    </row>
    <row r="474" spans="12:14" x14ac:dyDescent="0.2">
      <c r="L474" s="11"/>
      <c r="M474" s="11"/>
      <c r="N474" s="11"/>
    </row>
    <row r="475" spans="12:14" x14ac:dyDescent="0.2">
      <c r="L475" s="11"/>
      <c r="M475" s="11"/>
      <c r="N475" s="11"/>
    </row>
    <row r="476" spans="12:14" x14ac:dyDescent="0.2">
      <c r="L476" s="11"/>
      <c r="M476" s="11"/>
      <c r="N476" s="11"/>
    </row>
    <row r="477" spans="12:14" x14ac:dyDescent="0.2">
      <c r="L477" s="11"/>
      <c r="M477" s="11"/>
      <c r="N477" s="11"/>
    </row>
    <row r="478" spans="12:14" x14ac:dyDescent="0.2">
      <c r="L478" s="11"/>
      <c r="M478" s="11"/>
      <c r="N478" s="11"/>
    </row>
    <row r="479" spans="12:14" x14ac:dyDescent="0.2">
      <c r="L479" s="11"/>
      <c r="M479" s="11"/>
      <c r="N479" s="11"/>
    </row>
    <row r="480" spans="12:14" x14ac:dyDescent="0.2">
      <c r="L480" s="11"/>
      <c r="M480" s="11"/>
      <c r="N480" s="11"/>
    </row>
    <row r="481" spans="12:14" x14ac:dyDescent="0.2">
      <c r="L481" s="11"/>
      <c r="M481" s="11"/>
      <c r="N481" s="11"/>
    </row>
    <row r="482" spans="12:14" x14ac:dyDescent="0.2">
      <c r="L482" s="11"/>
      <c r="M482" s="11"/>
      <c r="N482" s="11"/>
    </row>
    <row r="483" spans="12:14" x14ac:dyDescent="0.2">
      <c r="L483" s="11"/>
      <c r="M483" s="11"/>
      <c r="N483" s="11"/>
    </row>
    <row r="484" spans="12:14" x14ac:dyDescent="0.2">
      <c r="L484" s="11"/>
      <c r="M484" s="11"/>
      <c r="N484" s="11"/>
    </row>
    <row r="485" spans="12:14" x14ac:dyDescent="0.2">
      <c r="L485" s="11"/>
      <c r="M485" s="11"/>
      <c r="N485" s="11"/>
    </row>
    <row r="486" spans="12:14" x14ac:dyDescent="0.2">
      <c r="L486" s="11"/>
      <c r="M486" s="11"/>
      <c r="N486" s="11"/>
    </row>
    <row r="487" spans="12:14" x14ac:dyDescent="0.2">
      <c r="L487" s="11"/>
      <c r="M487" s="11"/>
      <c r="N487" s="11"/>
    </row>
    <row r="488" spans="12:14" x14ac:dyDescent="0.2">
      <c r="L488" s="11"/>
      <c r="M488" s="11"/>
      <c r="N488" s="11"/>
    </row>
    <row r="489" spans="12:14" x14ac:dyDescent="0.2">
      <c r="L489" s="11"/>
      <c r="M489" s="11"/>
      <c r="N489" s="11"/>
    </row>
    <row r="490" spans="12:14" x14ac:dyDescent="0.2">
      <c r="L490" s="11"/>
      <c r="M490" s="11"/>
      <c r="N490" s="11"/>
    </row>
    <row r="491" spans="12:14" x14ac:dyDescent="0.2">
      <c r="L491" s="11"/>
      <c r="M491" s="11"/>
      <c r="N491" s="11"/>
    </row>
    <row r="492" spans="12:14" x14ac:dyDescent="0.2">
      <c r="L492" s="11"/>
      <c r="M492" s="11"/>
      <c r="N492" s="11"/>
    </row>
    <row r="493" spans="12:14" x14ac:dyDescent="0.2">
      <c r="L493" s="11"/>
      <c r="M493" s="11"/>
      <c r="N493" s="11"/>
    </row>
    <row r="494" spans="12:14" x14ac:dyDescent="0.2">
      <c r="L494" s="11"/>
      <c r="M494" s="11"/>
      <c r="N494" s="11"/>
    </row>
    <row r="495" spans="12:14" x14ac:dyDescent="0.2">
      <c r="L495" s="11"/>
      <c r="M495" s="11"/>
      <c r="N495" s="11"/>
    </row>
    <row r="496" spans="12:14" x14ac:dyDescent="0.2">
      <c r="L496" s="11"/>
      <c r="M496" s="11"/>
      <c r="N496" s="11"/>
    </row>
    <row r="497" spans="12:14" x14ac:dyDescent="0.2">
      <c r="L497" s="11"/>
      <c r="M497" s="11"/>
      <c r="N497" s="11"/>
    </row>
    <row r="498" spans="12:14" x14ac:dyDescent="0.2">
      <c r="L498" s="11"/>
      <c r="M498" s="11"/>
      <c r="N498" s="11"/>
    </row>
    <row r="499" spans="12:14" x14ac:dyDescent="0.2">
      <c r="L499" s="11"/>
      <c r="M499" s="11"/>
      <c r="N499" s="11"/>
    </row>
    <row r="500" spans="12:14" x14ac:dyDescent="0.2">
      <c r="L500" s="11"/>
      <c r="M500" s="11"/>
      <c r="N500" s="11"/>
    </row>
    <row r="501" spans="12:14" x14ac:dyDescent="0.2">
      <c r="L501" s="11"/>
      <c r="M501" s="11"/>
      <c r="N501" s="11"/>
    </row>
    <row r="502" spans="12:14" x14ac:dyDescent="0.2">
      <c r="L502" s="11"/>
      <c r="M502" s="11"/>
      <c r="N502" s="11"/>
    </row>
    <row r="503" spans="12:14" x14ac:dyDescent="0.2">
      <c r="L503" s="11"/>
      <c r="M503" s="11"/>
      <c r="N503" s="11"/>
    </row>
    <row r="504" spans="12:14" x14ac:dyDescent="0.2">
      <c r="L504" s="11"/>
      <c r="M504" s="11"/>
      <c r="N504" s="11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2">
    <mergeCell ref="B212:C212"/>
    <mergeCell ref="B213:B215"/>
  </mergeCells>
  <phoneticPr fontId="1" type="noConversion"/>
  <conditionalFormatting sqref="H5:K5">
    <cfRule type="cellIs" dxfId="267" priority="119" operator="lessThan">
      <formula>6.5</formula>
    </cfRule>
    <cfRule type="cellIs" dxfId="266" priority="120" operator="greaterThan">
      <formula>8</formula>
    </cfRule>
  </conditionalFormatting>
  <conditionalFormatting sqref="H32:K32">
    <cfRule type="containsText" dxfId="265" priority="117" stopIfTrue="1" operator="containsText" text="&lt;">
      <formula>NOT(ISERROR(SEARCH("&lt;",H32)))</formula>
    </cfRule>
    <cfRule type="cellIs" dxfId="264" priority="118" operator="greaterThan">
      <formula>$E$32</formula>
    </cfRule>
  </conditionalFormatting>
  <conditionalFormatting sqref="H25:K25">
    <cfRule type="containsText" dxfId="263" priority="115" stopIfTrue="1" operator="containsText" text="&lt;">
      <formula>NOT(ISERROR(SEARCH("&lt;",H25)))</formula>
    </cfRule>
    <cfRule type="cellIs" dxfId="262" priority="116" operator="greaterThan">
      <formula>$E$25</formula>
    </cfRule>
  </conditionalFormatting>
  <conditionalFormatting sqref="H23:K23">
    <cfRule type="containsText" dxfId="261" priority="113" stopIfTrue="1" operator="containsText" text="&lt;">
      <formula>NOT(ISERROR(SEARCH("&lt;",H23)))</formula>
    </cfRule>
    <cfRule type="cellIs" dxfId="260" priority="114" operator="greaterThan">
      <formula>$E$23</formula>
    </cfRule>
  </conditionalFormatting>
  <conditionalFormatting sqref="H18:K18">
    <cfRule type="containsText" dxfId="259" priority="111" stopIfTrue="1" operator="containsText" text="&lt;">
      <formula>NOT(ISERROR(SEARCH("&lt;",H18)))</formula>
    </cfRule>
    <cfRule type="cellIs" dxfId="258" priority="112" operator="greaterThan">
      <formula>$E$18</formula>
    </cfRule>
  </conditionalFormatting>
  <conditionalFormatting sqref="K63">
    <cfRule type="cellIs" dxfId="257" priority="108" operator="greaterThan">
      <formula>$E$63</formula>
    </cfRule>
  </conditionalFormatting>
  <conditionalFormatting sqref="K64">
    <cfRule type="cellIs" dxfId="256" priority="107" operator="greaterThan">
      <formula>$E$64</formula>
    </cfRule>
  </conditionalFormatting>
  <conditionalFormatting sqref="K66">
    <cfRule type="cellIs" dxfId="255" priority="106" operator="greaterThan">
      <formula>$E$66</formula>
    </cfRule>
  </conditionalFormatting>
  <conditionalFormatting sqref="K67">
    <cfRule type="cellIs" dxfId="254" priority="105" operator="greaterThan">
      <formula>$E$67</formula>
    </cfRule>
  </conditionalFormatting>
  <conditionalFormatting sqref="K69">
    <cfRule type="cellIs" dxfId="253" priority="104" operator="greaterThan">
      <formula>$E$69</formula>
    </cfRule>
  </conditionalFormatting>
  <conditionalFormatting sqref="K70">
    <cfRule type="cellIs" dxfId="252" priority="103" operator="greaterThan">
      <formula>$E$70</formula>
    </cfRule>
  </conditionalFormatting>
  <conditionalFormatting sqref="K71">
    <cfRule type="cellIs" dxfId="251" priority="102" operator="greaterThan">
      <formula>$E$71</formula>
    </cfRule>
  </conditionalFormatting>
  <conditionalFormatting sqref="K72">
    <cfRule type="cellIs" dxfId="250" priority="101" operator="greaterThan">
      <formula>$E$72</formula>
    </cfRule>
  </conditionalFormatting>
  <conditionalFormatting sqref="K63:K72 K122 K112:K113 K97 K100:K104 K107:K110">
    <cfRule type="containsText" priority="98" stopIfTrue="1" operator="containsText" text="&lt;">
      <formula>NOT(ISERROR(SEARCH("&lt;",K63)))</formula>
    </cfRule>
  </conditionalFormatting>
  <conditionalFormatting sqref="K20">
    <cfRule type="containsText" priority="96" stopIfTrue="1" operator="containsText" text="&lt;">
      <formula>NOT(ISERROR(SEARCH("&lt;",K20)))</formula>
    </cfRule>
    <cfRule type="cellIs" dxfId="249" priority="97" operator="greaterThan">
      <formula>$E$20</formula>
    </cfRule>
  </conditionalFormatting>
  <conditionalFormatting sqref="K121">
    <cfRule type="containsText" priority="64" stopIfTrue="1" operator="containsText" text="&lt;">
      <formula>NOT(ISERROR(SEARCH("&lt;",K121)))</formula>
    </cfRule>
  </conditionalFormatting>
  <conditionalFormatting sqref="N107:N110">
    <cfRule type="containsText" priority="21" stopIfTrue="1" operator="containsText" text="&lt;">
      <formula>NOT(ISERROR(SEARCH("&lt;",N107)))</formula>
    </cfRule>
  </conditionalFormatting>
  <conditionalFormatting sqref="N100:N104">
    <cfRule type="containsText" priority="23" stopIfTrue="1" operator="containsText" text="&lt;">
      <formula>NOT(ISERROR(SEARCH("&lt;",N100)))</formula>
    </cfRule>
  </conditionalFormatting>
  <conditionalFormatting sqref="L71">
    <cfRule type="cellIs" dxfId="248" priority="58" operator="greaterThan">
      <formula>$E$66</formula>
    </cfRule>
  </conditionalFormatting>
  <conditionalFormatting sqref="L71">
    <cfRule type="containsText" priority="57" stopIfTrue="1" operator="containsText" text="&lt;">
      <formula>NOT(ISERROR(SEARCH("&lt;",L71)))</formula>
    </cfRule>
  </conditionalFormatting>
  <conditionalFormatting sqref="L66">
    <cfRule type="containsText" priority="37" stopIfTrue="1" operator="containsText" text="&lt;">
      <formula>NOT(ISERROR(SEARCH("&lt;",L66)))</formula>
    </cfRule>
  </conditionalFormatting>
  <conditionalFormatting sqref="K75">
    <cfRule type="cellIs" dxfId="247" priority="48" operator="greaterThan">
      <formula>$E$75</formula>
    </cfRule>
  </conditionalFormatting>
  <conditionalFormatting sqref="K75:K83 K86:K94">
    <cfRule type="containsText" priority="47" stopIfTrue="1" operator="containsText" text="&lt;">
      <formula>NOT(ISERROR(SEARCH("&lt;",K75)))</formula>
    </cfRule>
  </conditionalFormatting>
  <conditionalFormatting sqref="K84:K85">
    <cfRule type="containsText" priority="46" stopIfTrue="1" operator="containsText" text="&lt;">
      <formula>NOT(ISERROR(SEARCH("&lt;",K84)))</formula>
    </cfRule>
  </conditionalFormatting>
  <conditionalFormatting sqref="N182:N209">
    <cfRule type="containsText" priority="1" stopIfTrue="1" operator="containsText" text="&lt;">
      <formula>NOT(ISERROR(SEARCH("&lt;",N182)))</formula>
    </cfRule>
  </conditionalFormatting>
  <conditionalFormatting sqref="K162 K165:K173 K176:K179">
    <cfRule type="cellIs" dxfId="246" priority="42" operator="greaterThan">
      <formula>$E$162</formula>
    </cfRule>
  </conditionalFormatting>
  <conditionalFormatting sqref="K162 K165:K173 K176:K211 K123:K160">
    <cfRule type="containsText" priority="41" stopIfTrue="1" operator="containsText" text="&lt;">
      <formula>NOT(ISERROR(SEARCH("&lt;",K123)))</formula>
    </cfRule>
  </conditionalFormatting>
  <conditionalFormatting sqref="K163:K164">
    <cfRule type="containsText" priority="40" stopIfTrue="1" operator="containsText" text="&lt;">
      <formula>NOT(ISERROR(SEARCH("&lt;",K163)))</formula>
    </cfRule>
  </conditionalFormatting>
  <conditionalFormatting sqref="K174:K175">
    <cfRule type="containsText" priority="39" stopIfTrue="1" operator="containsText" text="&lt;">
      <formula>NOT(ISERROR(SEARCH("&lt;",K174)))</formula>
    </cfRule>
  </conditionalFormatting>
  <conditionalFormatting sqref="L66">
    <cfRule type="cellIs" dxfId="245" priority="38" operator="greaterThan">
      <formula>$E$66</formula>
    </cfRule>
  </conditionalFormatting>
  <conditionalFormatting sqref="N66">
    <cfRule type="cellIs" dxfId="244" priority="36" operator="greaterThan">
      <formula>$E$66</formula>
    </cfRule>
  </conditionalFormatting>
  <conditionalFormatting sqref="N66">
    <cfRule type="containsText" priority="35" stopIfTrue="1" operator="containsText" text="&lt;">
      <formula>NOT(ISERROR(SEARCH("&lt;",N66)))</formula>
    </cfRule>
  </conditionalFormatting>
  <conditionalFormatting sqref="N71">
    <cfRule type="cellIs" dxfId="243" priority="34" operator="greaterThan">
      <formula>$E$66</formula>
    </cfRule>
  </conditionalFormatting>
  <conditionalFormatting sqref="N71">
    <cfRule type="containsText" priority="33" stopIfTrue="1" operator="containsText" text="&lt;">
      <formula>NOT(ISERROR(SEARCH("&lt;",N71)))</formula>
    </cfRule>
  </conditionalFormatting>
  <conditionalFormatting sqref="L75">
    <cfRule type="cellIs" dxfId="242" priority="32" operator="greaterThan">
      <formula>$E$75</formula>
    </cfRule>
  </conditionalFormatting>
  <conditionalFormatting sqref="L75:L83">
    <cfRule type="containsText" priority="31" stopIfTrue="1" operator="containsText" text="&lt;">
      <formula>NOT(ISERROR(SEARCH("&lt;",L75)))</formula>
    </cfRule>
  </conditionalFormatting>
  <conditionalFormatting sqref="N75">
    <cfRule type="cellIs" dxfId="241" priority="30" operator="greaterThan">
      <formula>$E$75</formula>
    </cfRule>
  </conditionalFormatting>
  <conditionalFormatting sqref="N75:N83">
    <cfRule type="containsText" priority="29" stopIfTrue="1" operator="containsText" text="&lt;">
      <formula>NOT(ISERROR(SEARCH("&lt;",N75)))</formula>
    </cfRule>
  </conditionalFormatting>
  <conditionalFormatting sqref="L86:L94">
    <cfRule type="containsText" priority="28" stopIfTrue="1" operator="containsText" text="&lt;">
      <formula>NOT(ISERROR(SEARCH("&lt;",L86)))</formula>
    </cfRule>
  </conditionalFormatting>
  <conditionalFormatting sqref="N86:N94">
    <cfRule type="containsText" priority="27" stopIfTrue="1" operator="containsText" text="&lt;">
      <formula>NOT(ISERROR(SEARCH("&lt;",N86)))</formula>
    </cfRule>
  </conditionalFormatting>
  <conditionalFormatting sqref="L97">
    <cfRule type="containsText" priority="26" stopIfTrue="1" operator="containsText" text="&lt;">
      <formula>NOT(ISERROR(SEARCH("&lt;",L97)))</formula>
    </cfRule>
  </conditionalFormatting>
  <conditionalFormatting sqref="N97">
    <cfRule type="containsText" priority="25" stopIfTrue="1" operator="containsText" text="&lt;">
      <formula>NOT(ISERROR(SEARCH("&lt;",N97)))</formula>
    </cfRule>
  </conditionalFormatting>
  <conditionalFormatting sqref="L100:L104">
    <cfRule type="containsText" priority="24" stopIfTrue="1" operator="containsText" text="&lt;">
      <formula>NOT(ISERROR(SEARCH("&lt;",L100)))</formula>
    </cfRule>
  </conditionalFormatting>
  <conditionalFormatting sqref="L107:L110">
    <cfRule type="containsText" priority="22" stopIfTrue="1" operator="containsText" text="&lt;">
      <formula>NOT(ISERROR(SEARCH("&lt;",L107)))</formula>
    </cfRule>
  </conditionalFormatting>
  <conditionalFormatting sqref="L113">
    <cfRule type="containsText" priority="20" stopIfTrue="1" operator="containsText" text="&lt;">
      <formula>NOT(ISERROR(SEARCH("&lt;",L113)))</formula>
    </cfRule>
  </conditionalFormatting>
  <conditionalFormatting sqref="N113">
    <cfRule type="containsText" priority="19" stopIfTrue="1" operator="containsText" text="&lt;">
      <formula>NOT(ISERROR(SEARCH("&lt;",N113)))</formula>
    </cfRule>
  </conditionalFormatting>
  <conditionalFormatting sqref="L123:L140">
    <cfRule type="containsText" priority="18" stopIfTrue="1" operator="containsText" text="&lt;">
      <formula>NOT(ISERROR(SEARCH("&lt;",L123)))</formula>
    </cfRule>
  </conditionalFormatting>
  <conditionalFormatting sqref="N123:N140">
    <cfRule type="containsText" priority="17" stopIfTrue="1" operator="containsText" text="&lt;">
      <formula>NOT(ISERROR(SEARCH("&lt;",N123)))</formula>
    </cfRule>
  </conditionalFormatting>
  <conditionalFormatting sqref="L143:L160">
    <cfRule type="containsText" priority="16" stopIfTrue="1" operator="containsText" text="&lt;">
      <formula>NOT(ISERROR(SEARCH("&lt;",L143)))</formula>
    </cfRule>
  </conditionalFormatting>
  <conditionalFormatting sqref="N143:N160">
    <cfRule type="containsText" priority="15" stopIfTrue="1" operator="containsText" text="&lt;">
      <formula>NOT(ISERROR(SEARCH("&lt;",N143)))</formula>
    </cfRule>
  </conditionalFormatting>
  <conditionalFormatting sqref="L162">
    <cfRule type="cellIs" dxfId="240" priority="14" operator="greaterThan">
      <formula>$E$162</formula>
    </cfRule>
  </conditionalFormatting>
  <conditionalFormatting sqref="L162">
    <cfRule type="containsText" priority="13" stopIfTrue="1" operator="containsText" text="&lt;">
      <formula>NOT(ISERROR(SEARCH("&lt;",L162)))</formula>
    </cfRule>
  </conditionalFormatting>
  <conditionalFormatting sqref="N162">
    <cfRule type="cellIs" dxfId="239" priority="12" operator="greaterThan">
      <formula>$E$162</formula>
    </cfRule>
  </conditionalFormatting>
  <conditionalFormatting sqref="N162">
    <cfRule type="containsText" priority="11" stopIfTrue="1" operator="containsText" text="&lt;">
      <formula>NOT(ISERROR(SEARCH("&lt;",N162)))</formula>
    </cfRule>
  </conditionalFormatting>
  <conditionalFormatting sqref="L165:L173">
    <cfRule type="cellIs" dxfId="238" priority="10" operator="greaterThan">
      <formula>$E$162</formula>
    </cfRule>
  </conditionalFormatting>
  <conditionalFormatting sqref="L165:L173">
    <cfRule type="containsText" priority="9" stopIfTrue="1" operator="containsText" text="&lt;">
      <formula>NOT(ISERROR(SEARCH("&lt;",L165)))</formula>
    </cfRule>
  </conditionalFormatting>
  <conditionalFormatting sqref="N165:N173">
    <cfRule type="cellIs" dxfId="237" priority="8" operator="greaterThan">
      <formula>$E$162</formula>
    </cfRule>
  </conditionalFormatting>
  <conditionalFormatting sqref="N165:N173">
    <cfRule type="containsText" priority="7" stopIfTrue="1" operator="containsText" text="&lt;">
      <formula>NOT(ISERROR(SEARCH("&lt;",N165)))</formula>
    </cfRule>
  </conditionalFormatting>
  <conditionalFormatting sqref="L176:L179">
    <cfRule type="cellIs" dxfId="236" priority="6" operator="greaterThan">
      <formula>$E$162</formula>
    </cfRule>
  </conditionalFormatting>
  <conditionalFormatting sqref="L176:L179">
    <cfRule type="containsText" priority="5" stopIfTrue="1" operator="containsText" text="&lt;">
      <formula>NOT(ISERROR(SEARCH("&lt;",L176)))</formula>
    </cfRule>
  </conditionalFormatting>
  <conditionalFormatting sqref="N176:N179">
    <cfRule type="cellIs" dxfId="235" priority="4" operator="greaterThan">
      <formula>$E$162</formula>
    </cfRule>
  </conditionalFormatting>
  <conditionalFormatting sqref="N176:N179">
    <cfRule type="containsText" priority="3" stopIfTrue="1" operator="containsText" text="&lt;">
      <formula>NOT(ISERROR(SEARCH("&lt;",N176)))</formula>
    </cfRule>
  </conditionalFormatting>
  <conditionalFormatting sqref="L182:L209">
    <cfRule type="containsText" priority="2" stopIfTrue="1" operator="containsText" text="&lt;">
      <formula>NOT(ISERROR(SEARCH("&lt;",L182)))</formula>
    </cfRule>
  </conditionalFormatting>
  <pageMargins left="0.75" right="0.75" top="1" bottom="1" header="0.5" footer="0.5"/>
  <pageSetup paperSize="8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80"/>
  <sheetViews>
    <sheetView topLeftCell="A37" zoomScaleNormal="100" workbookViewId="0">
      <pane xSplit="1" topLeftCell="B1" activePane="topRight" state="frozen"/>
      <selection pane="topRight" activeCell="I55" sqref="I55"/>
    </sheetView>
  </sheetViews>
  <sheetFormatPr defaultRowHeight="12.75" x14ac:dyDescent="0.2"/>
  <cols>
    <col min="1" max="1" width="37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9.140625" style="98" bestFit="1" customWidth="1"/>
    <col min="12" max="12" width="11.7109375" style="86" customWidth="1"/>
    <col min="13" max="13" width="11.7109375" style="66" customWidth="1"/>
    <col min="14" max="14" width="11.7109375" style="11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168</v>
      </c>
      <c r="E1" s="75" t="s">
        <v>173</v>
      </c>
      <c r="F1" s="75" t="s">
        <v>152</v>
      </c>
      <c r="G1" s="75" t="s">
        <v>129</v>
      </c>
      <c r="H1" s="17" t="s">
        <v>151</v>
      </c>
      <c r="I1" s="17" t="s">
        <v>151</v>
      </c>
      <c r="J1" s="17"/>
      <c r="K1" s="245"/>
      <c r="L1" s="242" t="s">
        <v>0</v>
      </c>
      <c r="M1" s="270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>
        <v>42487</v>
      </c>
      <c r="J2" s="70"/>
      <c r="K2" s="232"/>
      <c r="L2" s="84"/>
      <c r="M2" s="24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153</v>
      </c>
      <c r="I3" s="17" t="s">
        <v>153</v>
      </c>
      <c r="J3" s="17"/>
      <c r="K3" s="233"/>
      <c r="L3" s="85"/>
      <c r="M3" s="65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34"/>
      <c r="L4" s="85"/>
      <c r="M4" s="65"/>
      <c r="N4" s="9"/>
    </row>
    <row r="5" spans="1:14" x14ac:dyDescent="0.2">
      <c r="A5" s="2" t="s">
        <v>14</v>
      </c>
      <c r="B5" s="192" t="s">
        <v>15</v>
      </c>
      <c r="C5" s="148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2</v>
      </c>
      <c r="H5" s="45">
        <v>6.7</v>
      </c>
      <c r="I5" s="5">
        <v>6.54</v>
      </c>
      <c r="J5" s="5"/>
      <c r="K5" s="235"/>
      <c r="L5" s="101">
        <f>MIN(H5:K5)</f>
        <v>6.54</v>
      </c>
      <c r="M5" s="115">
        <f>AVERAGE(H5:K5)</f>
        <v>6.62</v>
      </c>
      <c r="N5" s="45">
        <f>MAX(H5:K5)</f>
        <v>6.7</v>
      </c>
    </row>
    <row r="6" spans="1:14" x14ac:dyDescent="0.2">
      <c r="A6" s="2" t="s">
        <v>149</v>
      </c>
      <c r="B6" s="192" t="s">
        <v>130</v>
      </c>
      <c r="C6" s="148">
        <v>1</v>
      </c>
      <c r="D6" s="2"/>
      <c r="E6" s="5"/>
      <c r="F6" s="19">
        <v>4</v>
      </c>
      <c r="G6" s="19">
        <f t="shared" si="0"/>
        <v>2</v>
      </c>
      <c r="H6" s="5">
        <v>566</v>
      </c>
      <c r="I6" s="5">
        <v>3880</v>
      </c>
      <c r="J6" s="5"/>
      <c r="K6" s="235"/>
      <c r="L6" s="86">
        <f t="shared" ref="L6:L30" si="1">MIN(H6:K6)</f>
        <v>566</v>
      </c>
      <c r="M6" s="289">
        <f t="shared" ref="M6:M30" si="2">AVERAGE(H6:K6)</f>
        <v>2223</v>
      </c>
      <c r="N6" s="5">
        <f t="shared" ref="N6:N30" si="3">MAX(H6:K6)</f>
        <v>3880</v>
      </c>
    </row>
    <row r="7" spans="1:14" x14ac:dyDescent="0.2">
      <c r="A7" s="2" t="s">
        <v>18</v>
      </c>
      <c r="B7" s="192" t="s">
        <v>17</v>
      </c>
      <c r="C7" s="148">
        <v>1</v>
      </c>
      <c r="D7" s="2"/>
      <c r="E7" s="5"/>
      <c r="F7" s="74"/>
      <c r="G7" s="19"/>
      <c r="H7" s="5"/>
      <c r="J7" s="5"/>
      <c r="K7" s="235"/>
      <c r="M7" s="115"/>
      <c r="N7" s="5"/>
    </row>
    <row r="8" spans="1:14" x14ac:dyDescent="0.2">
      <c r="A8" s="2" t="s">
        <v>19</v>
      </c>
      <c r="B8" s="192" t="s">
        <v>17</v>
      </c>
      <c r="C8" s="148">
        <v>1</v>
      </c>
      <c r="D8" s="2"/>
      <c r="E8" s="5"/>
      <c r="F8" s="19">
        <v>4</v>
      </c>
      <c r="G8" s="19">
        <f t="shared" ref="G8:G22" si="4">COUNTA(H8:K8)</f>
        <v>2</v>
      </c>
      <c r="H8" s="53" t="s">
        <v>161</v>
      </c>
      <c r="I8" s="53" t="s">
        <v>161</v>
      </c>
      <c r="J8" s="53"/>
      <c r="K8" s="229"/>
      <c r="L8" s="87" t="s">
        <v>161</v>
      </c>
      <c r="M8" s="249" t="s">
        <v>243</v>
      </c>
      <c r="N8" s="53" t="s">
        <v>161</v>
      </c>
    </row>
    <row r="9" spans="1:14" x14ac:dyDescent="0.2">
      <c r="A9" s="2" t="s">
        <v>20</v>
      </c>
      <c r="B9" s="192" t="s">
        <v>17</v>
      </c>
      <c r="C9" s="148">
        <v>1</v>
      </c>
      <c r="D9" s="2"/>
      <c r="E9" s="5"/>
      <c r="F9" s="19">
        <v>4</v>
      </c>
      <c r="G9" s="19">
        <f t="shared" si="4"/>
        <v>2</v>
      </c>
      <c r="H9" s="53" t="s">
        <v>161</v>
      </c>
      <c r="I9" s="53" t="s">
        <v>161</v>
      </c>
      <c r="J9" s="53"/>
      <c r="K9" s="229"/>
      <c r="L9" s="87" t="s">
        <v>161</v>
      </c>
      <c r="M9" s="249" t="s">
        <v>243</v>
      </c>
      <c r="N9" s="53" t="s">
        <v>161</v>
      </c>
    </row>
    <row r="10" spans="1:14" x14ac:dyDescent="0.2">
      <c r="A10" s="2" t="s">
        <v>21</v>
      </c>
      <c r="B10" s="192" t="s">
        <v>17</v>
      </c>
      <c r="C10" s="148">
        <v>1</v>
      </c>
      <c r="D10" s="2"/>
      <c r="E10" s="5"/>
      <c r="F10" s="19">
        <v>4</v>
      </c>
      <c r="G10" s="19">
        <f t="shared" si="4"/>
        <v>2</v>
      </c>
      <c r="H10" s="5">
        <v>97</v>
      </c>
      <c r="I10" s="5">
        <v>631</v>
      </c>
      <c r="J10" s="5"/>
      <c r="K10" s="235"/>
      <c r="L10" s="86">
        <f t="shared" si="1"/>
        <v>97</v>
      </c>
      <c r="M10" s="289">
        <f t="shared" si="2"/>
        <v>364</v>
      </c>
      <c r="N10" s="5">
        <f t="shared" si="3"/>
        <v>631</v>
      </c>
    </row>
    <row r="11" spans="1:14" x14ac:dyDescent="0.2">
      <c r="A11" s="2" t="s">
        <v>22</v>
      </c>
      <c r="B11" s="192" t="s">
        <v>17</v>
      </c>
      <c r="C11" s="148">
        <v>1</v>
      </c>
      <c r="D11" s="2"/>
      <c r="E11" s="5"/>
      <c r="F11" s="19">
        <v>4</v>
      </c>
      <c r="G11" s="19">
        <f t="shared" si="4"/>
        <v>2</v>
      </c>
      <c r="H11" s="5">
        <v>97</v>
      </c>
      <c r="I11" s="5">
        <v>631</v>
      </c>
      <c r="J11" s="5"/>
      <c r="K11" s="235"/>
      <c r="L11" s="86">
        <f t="shared" si="1"/>
        <v>97</v>
      </c>
      <c r="M11" s="289">
        <f t="shared" si="2"/>
        <v>364</v>
      </c>
      <c r="N11" s="5">
        <f t="shared" si="3"/>
        <v>631</v>
      </c>
    </row>
    <row r="12" spans="1:14" x14ac:dyDescent="0.2">
      <c r="A12" s="2" t="s">
        <v>23</v>
      </c>
      <c r="B12" s="192" t="s">
        <v>17</v>
      </c>
      <c r="C12" s="148">
        <v>1</v>
      </c>
      <c r="D12" s="2"/>
      <c r="E12" s="5"/>
      <c r="F12" s="19">
        <v>4</v>
      </c>
      <c r="G12" s="19">
        <f t="shared" si="4"/>
        <v>2</v>
      </c>
      <c r="H12" s="53">
        <v>63</v>
      </c>
      <c r="I12" s="53" t="s">
        <v>251</v>
      </c>
      <c r="J12" s="5"/>
      <c r="K12" s="235"/>
      <c r="L12" s="86">
        <f t="shared" si="1"/>
        <v>63</v>
      </c>
      <c r="M12" s="289">
        <f t="shared" si="2"/>
        <v>63</v>
      </c>
      <c r="N12" s="5">
        <f t="shared" si="3"/>
        <v>63</v>
      </c>
    </row>
    <row r="13" spans="1:14" x14ac:dyDescent="0.2">
      <c r="A13" s="2" t="s">
        <v>8</v>
      </c>
      <c r="B13" s="192" t="s">
        <v>17</v>
      </c>
      <c r="C13" s="148">
        <v>1</v>
      </c>
      <c r="D13" s="2"/>
      <c r="E13" s="5"/>
      <c r="F13" s="19">
        <v>4</v>
      </c>
      <c r="G13" s="19">
        <f t="shared" si="4"/>
        <v>2</v>
      </c>
      <c r="H13" s="5">
        <v>60</v>
      </c>
      <c r="I13" s="5">
        <v>870</v>
      </c>
      <c r="J13" s="5"/>
      <c r="K13" s="235"/>
      <c r="L13" s="86">
        <f>MIN(H13:K13)</f>
        <v>60</v>
      </c>
      <c r="M13" s="289">
        <f t="shared" si="2"/>
        <v>465</v>
      </c>
      <c r="N13" s="5">
        <f t="shared" si="3"/>
        <v>870</v>
      </c>
    </row>
    <row r="14" spans="1:14" x14ac:dyDescent="0.2">
      <c r="A14" s="2" t="s">
        <v>7</v>
      </c>
      <c r="B14" s="192" t="s">
        <v>17</v>
      </c>
      <c r="C14" s="148">
        <v>1</v>
      </c>
      <c r="D14" s="2"/>
      <c r="E14" s="5"/>
      <c r="F14" s="19">
        <v>4</v>
      </c>
      <c r="G14" s="19">
        <f t="shared" si="4"/>
        <v>2</v>
      </c>
      <c r="H14" s="5" t="s">
        <v>161</v>
      </c>
      <c r="I14" s="5">
        <v>30</v>
      </c>
      <c r="J14" s="5"/>
      <c r="K14" s="235"/>
      <c r="L14" s="86" t="s">
        <v>161</v>
      </c>
      <c r="M14" s="249" t="s">
        <v>243</v>
      </c>
      <c r="N14" s="5">
        <v>30</v>
      </c>
    </row>
    <row r="15" spans="1:14" x14ac:dyDescent="0.2">
      <c r="A15" s="2" t="s">
        <v>24</v>
      </c>
      <c r="B15" s="192" t="s">
        <v>17</v>
      </c>
      <c r="C15" s="148">
        <v>1</v>
      </c>
      <c r="D15" s="2"/>
      <c r="E15" s="5"/>
      <c r="F15" s="78">
        <v>4</v>
      </c>
      <c r="G15" s="19">
        <f t="shared" si="4"/>
        <v>2</v>
      </c>
      <c r="H15" s="5">
        <v>3</v>
      </c>
      <c r="I15" s="5">
        <v>75</v>
      </c>
      <c r="J15" s="5"/>
      <c r="K15" s="235"/>
      <c r="L15" s="86">
        <f t="shared" si="1"/>
        <v>3</v>
      </c>
      <c r="M15" s="289">
        <f t="shared" si="2"/>
        <v>39</v>
      </c>
      <c r="N15" s="5">
        <f t="shared" si="3"/>
        <v>75</v>
      </c>
    </row>
    <row r="16" spans="1:14" x14ac:dyDescent="0.2">
      <c r="A16" s="2" t="s">
        <v>25</v>
      </c>
      <c r="B16" s="192" t="s">
        <v>17</v>
      </c>
      <c r="C16" s="148">
        <v>1</v>
      </c>
      <c r="D16" s="2"/>
      <c r="E16" s="5"/>
      <c r="F16" s="19">
        <v>4</v>
      </c>
      <c r="G16" s="19">
        <f t="shared" si="4"/>
        <v>2</v>
      </c>
      <c r="H16" s="5">
        <v>111</v>
      </c>
      <c r="I16" s="5">
        <v>526</v>
      </c>
      <c r="J16" s="5"/>
      <c r="K16" s="235"/>
      <c r="L16" s="86">
        <f t="shared" si="1"/>
        <v>111</v>
      </c>
      <c r="M16" s="289">
        <f t="shared" si="2"/>
        <v>318.5</v>
      </c>
      <c r="N16" s="5">
        <f t="shared" si="3"/>
        <v>526</v>
      </c>
    </row>
    <row r="17" spans="1:14" x14ac:dyDescent="0.2">
      <c r="A17" s="2" t="s">
        <v>26</v>
      </c>
      <c r="B17" s="192" t="s">
        <v>17</v>
      </c>
      <c r="C17" s="148">
        <v>1</v>
      </c>
      <c r="D17" s="2"/>
      <c r="E17" s="5"/>
      <c r="F17" s="74">
        <v>4</v>
      </c>
      <c r="G17" s="19">
        <f t="shared" si="4"/>
        <v>2</v>
      </c>
      <c r="H17" s="5">
        <v>6</v>
      </c>
      <c r="I17" s="5">
        <v>57</v>
      </c>
      <c r="J17" s="5"/>
      <c r="K17" s="235"/>
      <c r="L17" s="86">
        <f t="shared" si="1"/>
        <v>6</v>
      </c>
      <c r="M17" s="289">
        <f t="shared" si="2"/>
        <v>31.5</v>
      </c>
      <c r="N17" s="5">
        <f t="shared" si="3"/>
        <v>57</v>
      </c>
    </row>
    <row r="18" spans="1:14" x14ac:dyDescent="0.2">
      <c r="A18" s="2" t="s">
        <v>139</v>
      </c>
      <c r="B18" s="192" t="s">
        <v>17</v>
      </c>
      <c r="C18" s="148">
        <v>1E-3</v>
      </c>
      <c r="D18" s="2"/>
      <c r="E18" s="30">
        <v>1.9</v>
      </c>
      <c r="F18" s="19">
        <v>4</v>
      </c>
      <c r="G18" s="19">
        <f t="shared" si="4"/>
        <v>2</v>
      </c>
      <c r="H18" s="53">
        <v>3.7999999999999999E-2</v>
      </c>
      <c r="I18" s="5">
        <v>0.66300000000000003</v>
      </c>
      <c r="J18" s="5"/>
      <c r="K18" s="235"/>
      <c r="L18" s="86">
        <f t="shared" si="1"/>
        <v>3.7999999999999999E-2</v>
      </c>
      <c r="M18" s="115">
        <f t="shared" si="2"/>
        <v>0.35050000000000003</v>
      </c>
      <c r="N18" s="5">
        <f t="shared" si="3"/>
        <v>0.66300000000000003</v>
      </c>
    </row>
    <row r="19" spans="1:14" x14ac:dyDescent="0.2">
      <c r="A19" s="2" t="s">
        <v>140</v>
      </c>
      <c r="B19" s="192" t="s">
        <v>17</v>
      </c>
      <c r="C19" s="148">
        <v>0.05</v>
      </c>
      <c r="D19" s="2"/>
      <c r="E19" s="5"/>
      <c r="F19" s="19">
        <v>4</v>
      </c>
      <c r="G19" s="19">
        <f t="shared" si="4"/>
        <v>2</v>
      </c>
      <c r="H19" s="5">
        <v>2.21</v>
      </c>
      <c r="I19" s="5">
        <v>123</v>
      </c>
      <c r="J19" s="5"/>
      <c r="K19" s="235"/>
      <c r="L19" s="86">
        <f t="shared" si="1"/>
        <v>2.21</v>
      </c>
      <c r="M19" s="115">
        <f t="shared" si="2"/>
        <v>62.604999999999997</v>
      </c>
      <c r="N19" s="5">
        <f t="shared" si="3"/>
        <v>123</v>
      </c>
    </row>
    <row r="20" spans="1:14" x14ac:dyDescent="0.2">
      <c r="A20" s="2" t="s">
        <v>141</v>
      </c>
      <c r="B20" s="192" t="s">
        <v>17</v>
      </c>
      <c r="C20" s="148">
        <v>1E-3</v>
      </c>
      <c r="D20" s="2"/>
      <c r="E20" s="31">
        <v>1.9</v>
      </c>
      <c r="F20" s="19">
        <v>1</v>
      </c>
      <c r="G20" s="19">
        <f t="shared" si="4"/>
        <v>0</v>
      </c>
      <c r="H20" s="5"/>
      <c r="I20" s="5"/>
      <c r="J20" s="5"/>
      <c r="K20" s="235"/>
      <c r="M20" s="115"/>
      <c r="N20" s="5"/>
    </row>
    <row r="21" spans="1:14" x14ac:dyDescent="0.2">
      <c r="A21" s="2" t="s">
        <v>142</v>
      </c>
      <c r="B21" s="192" t="s">
        <v>17</v>
      </c>
      <c r="C21" s="148">
        <v>0.05</v>
      </c>
      <c r="D21" s="2"/>
      <c r="E21" s="5"/>
      <c r="F21" s="19">
        <v>1</v>
      </c>
      <c r="G21" s="19">
        <f t="shared" si="4"/>
        <v>0</v>
      </c>
      <c r="H21" s="5"/>
      <c r="I21" s="5"/>
      <c r="J21" s="5"/>
      <c r="K21" s="235"/>
      <c r="M21" s="115"/>
      <c r="N21" s="5"/>
    </row>
    <row r="22" spans="1:14" x14ac:dyDescent="0.2">
      <c r="A22" s="2" t="s">
        <v>32</v>
      </c>
      <c r="B22" s="192" t="s">
        <v>17</v>
      </c>
      <c r="C22" s="148">
        <v>0.1</v>
      </c>
      <c r="D22" s="2"/>
      <c r="E22" s="5"/>
      <c r="F22" s="19">
        <v>4</v>
      </c>
      <c r="G22" s="19">
        <f t="shared" si="4"/>
        <v>2</v>
      </c>
      <c r="H22" s="5">
        <v>0.6</v>
      </c>
      <c r="I22" s="5">
        <v>0.2</v>
      </c>
      <c r="J22" s="5"/>
      <c r="K22" s="235"/>
      <c r="L22" s="86">
        <f t="shared" si="1"/>
        <v>0.2</v>
      </c>
      <c r="M22" s="115">
        <f t="shared" si="2"/>
        <v>0.4</v>
      </c>
      <c r="N22" s="5">
        <f t="shared" si="3"/>
        <v>0.6</v>
      </c>
    </row>
    <row r="23" spans="1:14" x14ac:dyDescent="0.2">
      <c r="A23" s="2" t="s">
        <v>33</v>
      </c>
      <c r="B23" s="192" t="s">
        <v>17</v>
      </c>
      <c r="C23" s="148">
        <v>0.01</v>
      </c>
      <c r="D23" s="2"/>
      <c r="E23" s="30">
        <v>0.9</v>
      </c>
      <c r="F23" s="19">
        <v>4</v>
      </c>
      <c r="G23" s="19">
        <f t="shared" ref="G23:G32" si="5">COUNTA(H23:K23)</f>
        <v>2</v>
      </c>
      <c r="H23" s="45">
        <v>4.5999999999999996</v>
      </c>
      <c r="I23" s="5">
        <v>57.7</v>
      </c>
      <c r="J23" s="5"/>
      <c r="K23" s="235"/>
      <c r="L23" s="86">
        <f t="shared" si="1"/>
        <v>4.5999999999999996</v>
      </c>
      <c r="M23" s="115">
        <f t="shared" si="2"/>
        <v>31.150000000000002</v>
      </c>
      <c r="N23" s="5">
        <f t="shared" si="3"/>
        <v>57.7</v>
      </c>
    </row>
    <row r="24" spans="1:14" x14ac:dyDescent="0.2">
      <c r="A24" s="2" t="s">
        <v>34</v>
      </c>
      <c r="B24" s="192" t="s">
        <v>17</v>
      </c>
      <c r="C24" s="148">
        <v>0.01</v>
      </c>
      <c r="D24" s="2"/>
      <c r="E24" s="56"/>
      <c r="F24" s="19">
        <v>4</v>
      </c>
      <c r="G24" s="19">
        <f t="shared" si="5"/>
        <v>2</v>
      </c>
      <c r="H24" s="53" t="s">
        <v>162</v>
      </c>
      <c r="I24" s="53" t="s">
        <v>162</v>
      </c>
      <c r="J24" s="53"/>
      <c r="K24" s="229"/>
      <c r="L24" s="87" t="s">
        <v>162</v>
      </c>
      <c r="M24" s="249" t="s">
        <v>243</v>
      </c>
      <c r="N24" s="53" t="s">
        <v>162</v>
      </c>
    </row>
    <row r="25" spans="1:14" x14ac:dyDescent="0.2">
      <c r="A25" s="2" t="s">
        <v>35</v>
      </c>
      <c r="B25" s="192" t="s">
        <v>17</v>
      </c>
      <c r="C25" s="148">
        <v>0.01</v>
      </c>
      <c r="D25" s="2"/>
      <c r="E25" s="30">
        <v>0.7</v>
      </c>
      <c r="F25" s="19">
        <v>4</v>
      </c>
      <c r="G25" s="19">
        <f t="shared" si="5"/>
        <v>2</v>
      </c>
      <c r="H25" s="53" t="s">
        <v>162</v>
      </c>
      <c r="I25" s="53">
        <v>0.04</v>
      </c>
      <c r="J25" s="53"/>
      <c r="K25" s="229"/>
      <c r="L25" s="87" t="s">
        <v>162</v>
      </c>
      <c r="M25" s="249" t="s">
        <v>243</v>
      </c>
      <c r="N25" s="53">
        <v>0.04</v>
      </c>
    </row>
    <row r="26" spans="1:14" x14ac:dyDescent="0.2">
      <c r="A26" s="2" t="s">
        <v>36</v>
      </c>
      <c r="B26" s="192" t="s">
        <v>17</v>
      </c>
      <c r="C26" s="148">
        <v>0.01</v>
      </c>
      <c r="D26" s="2"/>
      <c r="E26" s="5"/>
      <c r="F26" s="19">
        <v>4</v>
      </c>
      <c r="G26" s="19">
        <f t="shared" si="5"/>
        <v>2</v>
      </c>
      <c r="H26" s="53" t="s">
        <v>162</v>
      </c>
      <c r="I26" s="53">
        <v>0.04</v>
      </c>
      <c r="J26" s="53"/>
      <c r="K26" s="229"/>
      <c r="L26" s="87" t="s">
        <v>162</v>
      </c>
      <c r="M26" s="249" t="s">
        <v>243</v>
      </c>
      <c r="N26" s="53">
        <v>0.04</v>
      </c>
    </row>
    <row r="27" spans="1:14" x14ac:dyDescent="0.2">
      <c r="A27" s="2" t="s">
        <v>37</v>
      </c>
      <c r="B27" s="192" t="s">
        <v>38</v>
      </c>
      <c r="C27" s="148">
        <v>0.01</v>
      </c>
      <c r="D27" s="2"/>
      <c r="E27" s="5"/>
      <c r="F27" s="19">
        <v>4</v>
      </c>
      <c r="G27" s="19">
        <f t="shared" si="5"/>
        <v>2</v>
      </c>
      <c r="H27" s="5">
        <v>4.9400000000000004</v>
      </c>
      <c r="I27" s="5">
        <v>37.1</v>
      </c>
      <c r="J27" s="5"/>
      <c r="K27" s="235"/>
      <c r="L27" s="86">
        <f t="shared" si="1"/>
        <v>4.9400000000000004</v>
      </c>
      <c r="M27" s="115">
        <f t="shared" si="2"/>
        <v>21.02</v>
      </c>
      <c r="N27" s="5">
        <f t="shared" si="3"/>
        <v>37.1</v>
      </c>
    </row>
    <row r="28" spans="1:14" x14ac:dyDescent="0.2">
      <c r="A28" s="2" t="s">
        <v>39</v>
      </c>
      <c r="B28" s="192" t="s">
        <v>38</v>
      </c>
      <c r="C28" s="148">
        <v>0.01</v>
      </c>
      <c r="D28" s="2"/>
      <c r="E28" s="5"/>
      <c r="F28" s="19">
        <v>4</v>
      </c>
      <c r="G28" s="19">
        <f t="shared" si="5"/>
        <v>2</v>
      </c>
      <c r="H28" s="5">
        <v>5.23</v>
      </c>
      <c r="I28" s="12">
        <v>32</v>
      </c>
      <c r="J28" s="5"/>
      <c r="K28" s="235"/>
      <c r="L28" s="86">
        <f t="shared" si="1"/>
        <v>5.23</v>
      </c>
      <c r="M28" s="115">
        <f t="shared" si="2"/>
        <v>18.615000000000002</v>
      </c>
      <c r="N28" s="5">
        <f t="shared" si="3"/>
        <v>32</v>
      </c>
    </row>
    <row r="29" spans="1:14" x14ac:dyDescent="0.2">
      <c r="A29" s="2" t="s">
        <v>40</v>
      </c>
      <c r="B29" s="192" t="s">
        <v>41</v>
      </c>
      <c r="C29" s="148">
        <v>0.01</v>
      </c>
      <c r="D29" s="2"/>
      <c r="E29" s="5"/>
      <c r="F29" s="19">
        <v>4</v>
      </c>
      <c r="G29" s="19">
        <f t="shared" si="5"/>
        <v>2</v>
      </c>
      <c r="H29" s="5">
        <v>2.77</v>
      </c>
      <c r="I29" s="5">
        <v>7.46</v>
      </c>
      <c r="J29" s="5"/>
      <c r="K29" s="235"/>
      <c r="L29" s="86">
        <f t="shared" si="1"/>
        <v>2.77</v>
      </c>
      <c r="M29" s="115">
        <f t="shared" si="2"/>
        <v>5.1150000000000002</v>
      </c>
      <c r="N29" s="5">
        <f t="shared" si="3"/>
        <v>7.46</v>
      </c>
    </row>
    <row r="30" spans="1:14" x14ac:dyDescent="0.2">
      <c r="A30" s="2" t="s">
        <v>42</v>
      </c>
      <c r="B30" s="192" t="s">
        <v>17</v>
      </c>
      <c r="C30" s="148">
        <v>1</v>
      </c>
      <c r="D30" s="2"/>
      <c r="E30" s="5"/>
      <c r="F30" s="19">
        <v>4</v>
      </c>
      <c r="G30" s="19">
        <f t="shared" si="5"/>
        <v>2</v>
      </c>
      <c r="H30" s="13">
        <v>20</v>
      </c>
      <c r="I30" s="5">
        <v>50</v>
      </c>
      <c r="J30" s="13"/>
      <c r="K30" s="235"/>
      <c r="L30" s="86">
        <f t="shared" si="1"/>
        <v>20</v>
      </c>
      <c r="M30" s="289">
        <f t="shared" si="2"/>
        <v>35</v>
      </c>
      <c r="N30" s="5">
        <f t="shared" si="3"/>
        <v>50</v>
      </c>
    </row>
    <row r="31" spans="1:14" x14ac:dyDescent="0.2">
      <c r="A31" s="2" t="s">
        <v>43</v>
      </c>
      <c r="B31" s="192" t="s">
        <v>17</v>
      </c>
      <c r="C31" s="149">
        <v>2</v>
      </c>
      <c r="D31" s="2"/>
      <c r="E31" s="5"/>
      <c r="F31" s="19">
        <v>1</v>
      </c>
      <c r="G31" s="19">
        <f t="shared" si="5"/>
        <v>0</v>
      </c>
      <c r="H31" s="5"/>
      <c r="I31" s="5"/>
      <c r="J31" s="5"/>
      <c r="K31" s="292"/>
      <c r="M31" s="289"/>
      <c r="N31" s="5"/>
    </row>
    <row r="32" spans="1:14" x14ac:dyDescent="0.2">
      <c r="A32" s="2" t="s">
        <v>44</v>
      </c>
      <c r="B32" s="192" t="s">
        <v>17</v>
      </c>
      <c r="C32" s="148">
        <v>0.05</v>
      </c>
      <c r="D32" s="2"/>
      <c r="E32" s="37">
        <v>0.32</v>
      </c>
      <c r="F32" s="19">
        <v>4</v>
      </c>
      <c r="G32" s="19">
        <f t="shared" si="5"/>
        <v>2</v>
      </c>
      <c r="H32" s="53" t="s">
        <v>163</v>
      </c>
      <c r="I32" s="53" t="s">
        <v>163</v>
      </c>
      <c r="J32" s="53"/>
      <c r="K32" s="229"/>
      <c r="L32" s="87" t="s">
        <v>163</v>
      </c>
      <c r="M32" s="249" t="s">
        <v>243</v>
      </c>
      <c r="N32" s="53" t="s">
        <v>163</v>
      </c>
    </row>
    <row r="33" spans="1:14" x14ac:dyDescent="0.2">
      <c r="A33" s="6"/>
      <c r="B33" s="194"/>
      <c r="C33" s="150"/>
      <c r="D33" s="6"/>
      <c r="E33" s="16"/>
      <c r="F33" s="80"/>
      <c r="G33" s="6"/>
      <c r="H33" s="9"/>
      <c r="I33" s="9"/>
      <c r="J33" s="9"/>
      <c r="K33" s="236"/>
      <c r="L33" s="88"/>
      <c r="M33" s="65"/>
      <c r="N33" s="9"/>
    </row>
    <row r="34" spans="1:14" x14ac:dyDescent="0.2">
      <c r="A34" s="6" t="s">
        <v>143</v>
      </c>
      <c r="B34" s="194"/>
      <c r="C34" s="150"/>
      <c r="D34" s="6"/>
      <c r="E34" s="16"/>
      <c r="F34" s="80"/>
      <c r="G34" s="6"/>
      <c r="H34" s="9"/>
      <c r="I34" s="9"/>
      <c r="J34" s="9"/>
      <c r="K34" s="236"/>
      <c r="L34" s="88"/>
      <c r="M34" s="65"/>
      <c r="N34" s="9"/>
    </row>
    <row r="35" spans="1:14" x14ac:dyDescent="0.2">
      <c r="A35" s="2" t="s">
        <v>47</v>
      </c>
      <c r="B35" s="192" t="s">
        <v>46</v>
      </c>
      <c r="C35" s="148">
        <v>0.5</v>
      </c>
      <c r="D35" s="2"/>
      <c r="E35" s="5"/>
      <c r="F35" s="81">
        <v>4</v>
      </c>
      <c r="G35" s="19">
        <f t="shared" ref="G35:G60" si="6">COUNTA(H35:K35)</f>
        <v>2</v>
      </c>
      <c r="H35" s="53" t="s">
        <v>164</v>
      </c>
      <c r="I35" s="53" t="s">
        <v>164</v>
      </c>
      <c r="J35" s="53"/>
      <c r="K35" s="53"/>
      <c r="L35" s="53" t="s">
        <v>164</v>
      </c>
      <c r="M35" s="249" t="s">
        <v>243</v>
      </c>
      <c r="N35" s="53" t="s">
        <v>164</v>
      </c>
    </row>
    <row r="36" spans="1:14" x14ac:dyDescent="0.2">
      <c r="A36" s="10" t="s">
        <v>48</v>
      </c>
      <c r="B36" s="195" t="s">
        <v>46</v>
      </c>
      <c r="C36" s="151">
        <v>0.5</v>
      </c>
      <c r="D36" s="10"/>
      <c r="E36" s="14"/>
      <c r="F36" s="81">
        <v>4</v>
      </c>
      <c r="G36" s="19">
        <f t="shared" si="6"/>
        <v>2</v>
      </c>
      <c r="H36" s="53" t="s">
        <v>164</v>
      </c>
      <c r="I36" s="53" t="s">
        <v>164</v>
      </c>
      <c r="J36" s="53"/>
      <c r="K36" s="53"/>
      <c r="L36" s="53" t="s">
        <v>164</v>
      </c>
      <c r="M36" s="249" t="s">
        <v>243</v>
      </c>
      <c r="N36" s="53" t="s">
        <v>164</v>
      </c>
    </row>
    <row r="37" spans="1:14" x14ac:dyDescent="0.2">
      <c r="A37" s="2" t="s">
        <v>49</v>
      </c>
      <c r="B37" s="192" t="s">
        <v>46</v>
      </c>
      <c r="C37" s="148">
        <v>0.5</v>
      </c>
      <c r="D37" s="2"/>
      <c r="E37" s="5"/>
      <c r="F37" s="81">
        <v>4</v>
      </c>
      <c r="G37" s="19">
        <f t="shared" si="6"/>
        <v>2</v>
      </c>
      <c r="H37" s="53" t="s">
        <v>164</v>
      </c>
      <c r="I37" s="53" t="s">
        <v>164</v>
      </c>
      <c r="J37" s="53"/>
      <c r="K37" s="53"/>
      <c r="L37" s="53" t="s">
        <v>164</v>
      </c>
      <c r="M37" s="249" t="s">
        <v>243</v>
      </c>
      <c r="N37" s="53" t="s">
        <v>164</v>
      </c>
    </row>
    <row r="38" spans="1:14" x14ac:dyDescent="0.2">
      <c r="A38" s="2" t="s">
        <v>50</v>
      </c>
      <c r="B38" s="192" t="s">
        <v>46</v>
      </c>
      <c r="C38" s="148">
        <v>0.5</v>
      </c>
      <c r="D38" s="2"/>
      <c r="E38" s="5"/>
      <c r="F38" s="81">
        <v>4</v>
      </c>
      <c r="G38" s="19">
        <f t="shared" si="6"/>
        <v>2</v>
      </c>
      <c r="H38" s="53" t="s">
        <v>164</v>
      </c>
      <c r="I38" s="53" t="s">
        <v>164</v>
      </c>
      <c r="J38" s="53"/>
      <c r="K38" s="53"/>
      <c r="L38" s="53" t="s">
        <v>164</v>
      </c>
      <c r="M38" s="249" t="s">
        <v>243</v>
      </c>
      <c r="N38" s="53" t="s">
        <v>164</v>
      </c>
    </row>
    <row r="39" spans="1:14" x14ac:dyDescent="0.2">
      <c r="A39" s="2" t="s">
        <v>51</v>
      </c>
      <c r="B39" s="192" t="s">
        <v>46</v>
      </c>
      <c r="C39" s="148">
        <v>0.5</v>
      </c>
      <c r="D39" s="2"/>
      <c r="E39" s="5"/>
      <c r="F39" s="81">
        <v>4</v>
      </c>
      <c r="G39" s="19">
        <f t="shared" si="6"/>
        <v>2</v>
      </c>
      <c r="H39" s="53" t="s">
        <v>164</v>
      </c>
      <c r="I39" s="53" t="s">
        <v>164</v>
      </c>
      <c r="J39" s="53"/>
      <c r="K39" s="53"/>
      <c r="L39" s="53" t="s">
        <v>164</v>
      </c>
      <c r="M39" s="249" t="s">
        <v>243</v>
      </c>
      <c r="N39" s="53" t="s">
        <v>164</v>
      </c>
    </row>
    <row r="40" spans="1:14" x14ac:dyDescent="0.2">
      <c r="A40" s="2" t="s">
        <v>52</v>
      </c>
      <c r="B40" s="192" t="s">
        <v>46</v>
      </c>
      <c r="C40" s="148">
        <v>0.5</v>
      </c>
      <c r="D40" s="2"/>
      <c r="E40" s="33">
        <v>0.09</v>
      </c>
      <c r="F40" s="81">
        <v>4</v>
      </c>
      <c r="G40" s="19">
        <f t="shared" si="6"/>
        <v>2</v>
      </c>
      <c r="H40" s="53" t="s">
        <v>164</v>
      </c>
      <c r="I40" s="53" t="s">
        <v>164</v>
      </c>
      <c r="J40" s="53"/>
      <c r="K40" s="53"/>
      <c r="L40" s="53" t="s">
        <v>164</v>
      </c>
      <c r="M40" s="249" t="s">
        <v>243</v>
      </c>
      <c r="N40" s="53" t="s">
        <v>164</v>
      </c>
    </row>
    <row r="41" spans="1:14" x14ac:dyDescent="0.2">
      <c r="A41" s="2" t="s">
        <v>53</v>
      </c>
      <c r="B41" s="192" t="s">
        <v>46</v>
      </c>
      <c r="C41" s="148">
        <v>0.5</v>
      </c>
      <c r="D41" s="2"/>
      <c r="E41" s="13"/>
      <c r="F41" s="81">
        <v>4</v>
      </c>
      <c r="G41" s="19">
        <f t="shared" si="6"/>
        <v>2</v>
      </c>
      <c r="H41" s="53" t="s">
        <v>164</v>
      </c>
      <c r="I41" s="53" t="s">
        <v>164</v>
      </c>
      <c r="J41" s="53"/>
      <c r="K41" s="53"/>
      <c r="L41" s="53" t="s">
        <v>164</v>
      </c>
      <c r="M41" s="249" t="s">
        <v>243</v>
      </c>
      <c r="N41" s="53" t="s">
        <v>164</v>
      </c>
    </row>
    <row r="42" spans="1:14" x14ac:dyDescent="0.2">
      <c r="A42" s="2" t="s">
        <v>54</v>
      </c>
      <c r="B42" s="192" t="s">
        <v>46</v>
      </c>
      <c r="C42" s="148">
        <v>0.5</v>
      </c>
      <c r="D42" s="2"/>
      <c r="E42" s="13"/>
      <c r="F42" s="81">
        <v>4</v>
      </c>
      <c r="G42" s="19">
        <f t="shared" si="6"/>
        <v>2</v>
      </c>
      <c r="H42" s="53" t="s">
        <v>164</v>
      </c>
      <c r="I42" s="53" t="s">
        <v>164</v>
      </c>
      <c r="J42" s="53"/>
      <c r="K42" s="53"/>
      <c r="L42" s="53" t="s">
        <v>164</v>
      </c>
      <c r="M42" s="249" t="s">
        <v>243</v>
      </c>
      <c r="N42" s="53" t="s">
        <v>164</v>
      </c>
    </row>
    <row r="43" spans="1:14" x14ac:dyDescent="0.2">
      <c r="A43" s="2" t="s">
        <v>55</v>
      </c>
      <c r="B43" s="192" t="s">
        <v>46</v>
      </c>
      <c r="C43" s="148">
        <v>0.5</v>
      </c>
      <c r="D43" s="2"/>
      <c r="E43" s="57">
        <v>0.08</v>
      </c>
      <c r="F43" s="81">
        <v>4</v>
      </c>
      <c r="G43" s="19">
        <f t="shared" si="6"/>
        <v>2</v>
      </c>
      <c r="H43" s="53" t="s">
        <v>164</v>
      </c>
      <c r="I43" s="53" t="s">
        <v>164</v>
      </c>
      <c r="J43" s="53"/>
      <c r="K43" s="53"/>
      <c r="L43" s="53" t="s">
        <v>164</v>
      </c>
      <c r="M43" s="249" t="s">
        <v>243</v>
      </c>
      <c r="N43" s="53" t="s">
        <v>164</v>
      </c>
    </row>
    <row r="44" spans="1:14" x14ac:dyDescent="0.2">
      <c r="A44" s="2" t="s">
        <v>56</v>
      </c>
      <c r="B44" s="192" t="s">
        <v>46</v>
      </c>
      <c r="C44" s="148">
        <v>0.5</v>
      </c>
      <c r="D44" s="2"/>
      <c r="E44" s="58"/>
      <c r="F44" s="81">
        <v>4</v>
      </c>
      <c r="G44" s="19">
        <f t="shared" si="6"/>
        <v>2</v>
      </c>
      <c r="H44" s="53" t="s">
        <v>164</v>
      </c>
      <c r="I44" s="53" t="s">
        <v>164</v>
      </c>
      <c r="J44" s="53"/>
      <c r="K44" s="53"/>
      <c r="L44" s="53" t="s">
        <v>164</v>
      </c>
      <c r="M44" s="249" t="s">
        <v>243</v>
      </c>
      <c r="N44" s="53" t="s">
        <v>164</v>
      </c>
    </row>
    <row r="45" spans="1:14" x14ac:dyDescent="0.2">
      <c r="A45" s="2" t="s">
        <v>57</v>
      </c>
      <c r="B45" s="192" t="s">
        <v>46</v>
      </c>
      <c r="C45" s="148">
        <v>0.5</v>
      </c>
      <c r="D45" s="2"/>
      <c r="E45" s="57">
        <v>0.08</v>
      </c>
      <c r="F45" s="81">
        <v>4</v>
      </c>
      <c r="G45" s="19">
        <f t="shared" si="6"/>
        <v>2</v>
      </c>
      <c r="H45" s="53" t="s">
        <v>164</v>
      </c>
      <c r="I45" s="53" t="s">
        <v>164</v>
      </c>
      <c r="J45" s="53"/>
      <c r="K45" s="53"/>
      <c r="L45" s="53" t="s">
        <v>164</v>
      </c>
      <c r="M45" s="249" t="s">
        <v>243</v>
      </c>
      <c r="N45" s="53" t="s">
        <v>164</v>
      </c>
    </row>
    <row r="46" spans="1:14" x14ac:dyDescent="0.2">
      <c r="A46" s="2" t="s">
        <v>58</v>
      </c>
      <c r="B46" s="192" t="s">
        <v>46</v>
      </c>
      <c r="C46" s="148">
        <v>0.5</v>
      </c>
      <c r="D46" s="2"/>
      <c r="E46" s="58"/>
      <c r="F46" s="81">
        <v>4</v>
      </c>
      <c r="G46" s="19">
        <f t="shared" si="6"/>
        <v>2</v>
      </c>
      <c r="H46" s="53" t="s">
        <v>164</v>
      </c>
      <c r="I46" s="53" t="s">
        <v>164</v>
      </c>
      <c r="J46" s="53"/>
      <c r="K46" s="53"/>
      <c r="L46" s="53" t="s">
        <v>164</v>
      </c>
      <c r="M46" s="249" t="s">
        <v>243</v>
      </c>
      <c r="N46" s="53" t="s">
        <v>164</v>
      </c>
    </row>
    <row r="47" spans="1:14" x14ac:dyDescent="0.2">
      <c r="A47" s="2" t="s">
        <v>131</v>
      </c>
      <c r="B47" s="192" t="s">
        <v>46</v>
      </c>
      <c r="C47" s="148">
        <v>0.5</v>
      </c>
      <c r="D47" s="2"/>
      <c r="E47" s="58"/>
      <c r="F47" s="81">
        <v>4</v>
      </c>
      <c r="G47" s="19">
        <f t="shared" si="6"/>
        <v>2</v>
      </c>
      <c r="H47" s="53" t="s">
        <v>164</v>
      </c>
      <c r="I47" s="53" t="s">
        <v>164</v>
      </c>
      <c r="J47" s="53"/>
      <c r="K47" s="53"/>
      <c r="L47" s="53" t="s">
        <v>164</v>
      </c>
      <c r="M47" s="249" t="s">
        <v>243</v>
      </c>
      <c r="N47" s="53" t="s">
        <v>164</v>
      </c>
    </row>
    <row r="48" spans="1:14" x14ac:dyDescent="0.2">
      <c r="A48" s="2" t="s">
        <v>59</v>
      </c>
      <c r="B48" s="192" t="s">
        <v>46</v>
      </c>
      <c r="C48" s="148">
        <v>0.5</v>
      </c>
      <c r="D48" s="2"/>
      <c r="E48" s="59">
        <v>0.02</v>
      </c>
      <c r="F48" s="81">
        <v>4</v>
      </c>
      <c r="G48" s="19">
        <f t="shared" si="6"/>
        <v>2</v>
      </c>
      <c r="H48" s="53" t="s">
        <v>164</v>
      </c>
      <c r="I48" s="53" t="s">
        <v>164</v>
      </c>
      <c r="J48" s="53"/>
      <c r="K48" s="53"/>
      <c r="L48" s="53" t="s">
        <v>164</v>
      </c>
      <c r="M48" s="249" t="s">
        <v>243</v>
      </c>
      <c r="N48" s="53" t="s">
        <v>164</v>
      </c>
    </row>
    <row r="49" spans="1:14" x14ac:dyDescent="0.2">
      <c r="A49" s="2" t="s">
        <v>60</v>
      </c>
      <c r="B49" s="192" t="s">
        <v>46</v>
      </c>
      <c r="C49" s="148">
        <v>0.5</v>
      </c>
      <c r="D49" s="2"/>
      <c r="E49" s="58"/>
      <c r="F49" s="81">
        <v>4</v>
      </c>
      <c r="G49" s="19">
        <f t="shared" si="6"/>
        <v>2</v>
      </c>
      <c r="H49" s="53" t="s">
        <v>164</v>
      </c>
      <c r="I49" s="53" t="s">
        <v>164</v>
      </c>
      <c r="J49" s="53"/>
      <c r="K49" s="53"/>
      <c r="L49" s="53" t="s">
        <v>164</v>
      </c>
      <c r="M49" s="249" t="s">
        <v>243</v>
      </c>
      <c r="N49" s="53" t="s">
        <v>164</v>
      </c>
    </row>
    <row r="50" spans="1:14" x14ac:dyDescent="0.2">
      <c r="A50" s="2" t="s">
        <v>132</v>
      </c>
      <c r="B50" s="192" t="s">
        <v>46</v>
      </c>
      <c r="C50" s="148">
        <v>0.5</v>
      </c>
      <c r="D50" s="2"/>
      <c r="E50" s="58"/>
      <c r="F50" s="81">
        <v>4</v>
      </c>
      <c r="G50" s="19">
        <f t="shared" si="6"/>
        <v>2</v>
      </c>
      <c r="H50" s="53" t="s">
        <v>164</v>
      </c>
      <c r="I50" s="53" t="s">
        <v>164</v>
      </c>
      <c r="J50" s="53"/>
      <c r="K50" s="53"/>
      <c r="L50" s="53" t="s">
        <v>164</v>
      </c>
      <c r="M50" s="249" t="s">
        <v>243</v>
      </c>
      <c r="N50" s="53" t="s">
        <v>164</v>
      </c>
    </row>
    <row r="51" spans="1:14" x14ac:dyDescent="0.2">
      <c r="A51" s="2" t="s">
        <v>61</v>
      </c>
      <c r="B51" s="192" t="s">
        <v>46</v>
      </c>
      <c r="C51" s="148">
        <v>0.5</v>
      </c>
      <c r="D51" s="2"/>
      <c r="E51" s="57"/>
      <c r="F51" s="81">
        <v>4</v>
      </c>
      <c r="G51" s="19">
        <f t="shared" si="6"/>
        <v>2</v>
      </c>
      <c r="H51" s="53" t="s">
        <v>164</v>
      </c>
      <c r="I51" s="53" t="s">
        <v>164</v>
      </c>
      <c r="J51" s="53"/>
      <c r="K51" s="53"/>
      <c r="L51" s="53" t="s">
        <v>164</v>
      </c>
      <c r="M51" s="249" t="s">
        <v>243</v>
      </c>
      <c r="N51" s="53" t="s">
        <v>164</v>
      </c>
    </row>
    <row r="52" spans="1:14" x14ac:dyDescent="0.2">
      <c r="A52" s="2" t="s">
        <v>62</v>
      </c>
      <c r="B52" s="192" t="s">
        <v>46</v>
      </c>
      <c r="C52" s="148">
        <v>0.5</v>
      </c>
      <c r="D52" s="2"/>
      <c r="E52" s="57">
        <v>0.2</v>
      </c>
      <c r="F52" s="81">
        <v>4</v>
      </c>
      <c r="G52" s="19">
        <f t="shared" si="6"/>
        <v>2</v>
      </c>
      <c r="H52" s="53" t="s">
        <v>164</v>
      </c>
      <c r="I52" s="53" t="s">
        <v>164</v>
      </c>
      <c r="J52" s="53"/>
      <c r="K52" s="53"/>
      <c r="L52" s="53" t="s">
        <v>164</v>
      </c>
      <c r="M52" s="249" t="s">
        <v>243</v>
      </c>
      <c r="N52" s="53" t="s">
        <v>164</v>
      </c>
    </row>
    <row r="53" spans="1:14" x14ac:dyDescent="0.2">
      <c r="A53" s="2" t="s">
        <v>133</v>
      </c>
      <c r="B53" s="192" t="s">
        <v>46</v>
      </c>
      <c r="C53" s="148">
        <v>2</v>
      </c>
      <c r="D53" s="2"/>
      <c r="E53" s="57">
        <v>0.01</v>
      </c>
      <c r="F53" s="81">
        <v>4</v>
      </c>
      <c r="G53" s="19">
        <f t="shared" si="6"/>
        <v>2</v>
      </c>
      <c r="H53" s="53" t="s">
        <v>165</v>
      </c>
      <c r="I53" s="53" t="s">
        <v>165</v>
      </c>
      <c r="J53" s="53"/>
      <c r="K53" s="53"/>
      <c r="L53" s="53" t="s">
        <v>165</v>
      </c>
      <c r="M53" s="249" t="s">
        <v>243</v>
      </c>
      <c r="N53" s="53" t="s">
        <v>165</v>
      </c>
    </row>
    <row r="54" spans="1:14" x14ac:dyDescent="0.2">
      <c r="A54" s="2" t="s">
        <v>63</v>
      </c>
      <c r="B54" s="192" t="s">
        <v>46</v>
      </c>
      <c r="C54" s="148">
        <v>0.5</v>
      </c>
      <c r="D54" s="2"/>
      <c r="E54" s="60"/>
      <c r="F54" s="81">
        <v>4</v>
      </c>
      <c r="G54" s="19">
        <f t="shared" si="6"/>
        <v>2</v>
      </c>
      <c r="H54" s="53" t="s">
        <v>164</v>
      </c>
      <c r="I54" s="53" t="s">
        <v>164</v>
      </c>
      <c r="J54" s="53"/>
      <c r="K54" s="53"/>
      <c r="L54" s="53" t="s">
        <v>164</v>
      </c>
      <c r="M54" s="249" t="s">
        <v>243</v>
      </c>
      <c r="N54" s="53" t="s">
        <v>164</v>
      </c>
    </row>
    <row r="55" spans="1:14" x14ac:dyDescent="0.2">
      <c r="A55" s="2" t="s">
        <v>64</v>
      </c>
      <c r="B55" s="192" t="s">
        <v>46</v>
      </c>
      <c r="C55" s="148">
        <v>2</v>
      </c>
      <c r="D55" s="2"/>
      <c r="E55" s="13"/>
      <c r="F55" s="81">
        <v>4</v>
      </c>
      <c r="G55" s="19">
        <f t="shared" si="6"/>
        <v>2</v>
      </c>
      <c r="H55" s="53" t="s">
        <v>165</v>
      </c>
      <c r="I55" s="73" t="s">
        <v>165</v>
      </c>
      <c r="J55" s="53"/>
      <c r="K55" s="53"/>
      <c r="L55" s="53" t="s">
        <v>165</v>
      </c>
      <c r="M55" s="249" t="s">
        <v>243</v>
      </c>
      <c r="N55" s="53" t="s">
        <v>165</v>
      </c>
    </row>
    <row r="56" spans="1:14" x14ac:dyDescent="0.2">
      <c r="A56" s="2" t="s">
        <v>180</v>
      </c>
      <c r="B56" s="192" t="s">
        <v>46</v>
      </c>
      <c r="C56" s="148">
        <v>0.5</v>
      </c>
      <c r="D56" s="2"/>
      <c r="E56" s="2"/>
      <c r="F56" s="81">
        <v>4</v>
      </c>
      <c r="G56" s="19">
        <f t="shared" si="6"/>
        <v>1</v>
      </c>
      <c r="H56" s="53" t="s">
        <v>164</v>
      </c>
      <c r="I56" s="53"/>
      <c r="J56" s="53"/>
      <c r="K56" s="53"/>
      <c r="L56" s="53" t="s">
        <v>164</v>
      </c>
      <c r="M56" s="249" t="s">
        <v>243</v>
      </c>
      <c r="N56" s="53" t="s">
        <v>164</v>
      </c>
    </row>
    <row r="57" spans="1:14" x14ac:dyDescent="0.2">
      <c r="A57" s="117" t="s">
        <v>231</v>
      </c>
      <c r="B57" s="192" t="s">
        <v>46</v>
      </c>
      <c r="C57" s="148">
        <v>0.01</v>
      </c>
      <c r="D57" s="2"/>
      <c r="E57" s="10">
        <v>0.03</v>
      </c>
      <c r="F57" s="81">
        <v>1</v>
      </c>
      <c r="G57" s="19">
        <f t="shared" si="6"/>
        <v>0</v>
      </c>
      <c r="H57" s="53"/>
      <c r="I57" s="53"/>
      <c r="J57" s="53"/>
      <c r="K57" s="53"/>
      <c r="L57" s="53"/>
      <c r="M57" s="249"/>
      <c r="N57" s="53"/>
    </row>
    <row r="58" spans="1:14" x14ac:dyDescent="0.2">
      <c r="A58" s="2" t="s">
        <v>181</v>
      </c>
      <c r="B58" s="192" t="s">
        <v>46</v>
      </c>
      <c r="C58" s="148">
        <v>0.5</v>
      </c>
      <c r="D58" s="2"/>
      <c r="E58" s="10"/>
      <c r="F58" s="81">
        <v>4</v>
      </c>
      <c r="G58" s="19">
        <f t="shared" si="6"/>
        <v>1</v>
      </c>
      <c r="H58" s="53" t="s">
        <v>164</v>
      </c>
      <c r="I58" s="53"/>
      <c r="J58" s="53"/>
      <c r="K58" s="53"/>
      <c r="L58" s="53" t="s">
        <v>164</v>
      </c>
      <c r="M58" s="249" t="s">
        <v>243</v>
      </c>
      <c r="N58" s="53" t="s">
        <v>164</v>
      </c>
    </row>
    <row r="59" spans="1:14" x14ac:dyDescent="0.2">
      <c r="A59" s="118" t="s">
        <v>230</v>
      </c>
      <c r="B59" s="192" t="s">
        <v>46</v>
      </c>
      <c r="C59" s="148">
        <v>0.01</v>
      </c>
      <c r="D59" s="2"/>
      <c r="E59" s="10">
        <v>0.03</v>
      </c>
      <c r="F59" s="81">
        <v>1</v>
      </c>
      <c r="G59" s="19">
        <f t="shared" si="6"/>
        <v>0</v>
      </c>
      <c r="H59" s="53"/>
      <c r="I59" s="53"/>
      <c r="J59" s="53"/>
      <c r="K59" s="53"/>
      <c r="L59" s="53"/>
      <c r="M59" s="249"/>
      <c r="N59" s="53"/>
    </row>
    <row r="60" spans="1:14" x14ac:dyDescent="0.2">
      <c r="A60" s="2" t="s">
        <v>182</v>
      </c>
      <c r="B60" s="192" t="s">
        <v>46</v>
      </c>
      <c r="C60" s="148">
        <v>0.5</v>
      </c>
      <c r="D60" s="2"/>
      <c r="E60" s="2"/>
      <c r="F60" s="81">
        <v>4</v>
      </c>
      <c r="G60" s="19">
        <f t="shared" si="6"/>
        <v>1</v>
      </c>
      <c r="H60" s="53" t="s">
        <v>164</v>
      </c>
      <c r="I60" s="53"/>
      <c r="J60" s="53"/>
      <c r="K60" s="53"/>
      <c r="L60" s="53" t="s">
        <v>164</v>
      </c>
      <c r="M60" s="249" t="s">
        <v>243</v>
      </c>
      <c r="N60" s="53" t="s">
        <v>164</v>
      </c>
    </row>
    <row r="61" spans="1:14" x14ac:dyDescent="0.2">
      <c r="A61" s="6"/>
      <c r="B61" s="194"/>
      <c r="C61" s="150"/>
      <c r="D61" s="6"/>
      <c r="E61" s="6"/>
      <c r="F61" s="80"/>
      <c r="G61" s="6"/>
      <c r="H61" s="9"/>
      <c r="I61" s="9"/>
      <c r="J61" s="9"/>
      <c r="K61" s="236"/>
      <c r="L61" s="85"/>
      <c r="M61" s="65"/>
      <c r="N61" s="9"/>
    </row>
    <row r="62" spans="1:14" x14ac:dyDescent="0.2">
      <c r="A62" s="6" t="s">
        <v>144</v>
      </c>
      <c r="B62" s="194"/>
      <c r="C62" s="150"/>
      <c r="D62" s="6"/>
      <c r="E62" s="6"/>
      <c r="F62" s="80"/>
      <c r="G62" s="6"/>
      <c r="H62" s="9"/>
      <c r="I62" s="9"/>
      <c r="J62" s="9"/>
      <c r="K62" s="236"/>
      <c r="L62" s="85"/>
      <c r="M62" s="65"/>
      <c r="N62" s="9"/>
    </row>
    <row r="63" spans="1:14" x14ac:dyDescent="0.2">
      <c r="A63" s="2" t="s">
        <v>3</v>
      </c>
      <c r="B63" s="192" t="s">
        <v>17</v>
      </c>
      <c r="C63" s="148">
        <v>0.01</v>
      </c>
      <c r="D63" s="2"/>
      <c r="E63" s="33">
        <v>5.5E-2</v>
      </c>
      <c r="F63" s="19">
        <v>1</v>
      </c>
      <c r="G63" s="19">
        <f t="shared" ref="G63:G71" si="7">COUNTA(H63:K63)</f>
        <v>0</v>
      </c>
      <c r="H63" s="5"/>
      <c r="I63" s="5"/>
      <c r="J63" s="5"/>
      <c r="K63" s="104"/>
      <c r="L63" s="5"/>
      <c r="M63" s="45"/>
      <c r="N63" s="5"/>
    </row>
    <row r="64" spans="1:14" x14ac:dyDescent="0.2">
      <c r="A64" s="2" t="s">
        <v>4</v>
      </c>
      <c r="B64" s="192" t="s">
        <v>17</v>
      </c>
      <c r="C64" s="148">
        <v>1E-3</v>
      </c>
      <c r="D64" s="2"/>
      <c r="E64" s="33">
        <v>1.2999999999999999E-2</v>
      </c>
      <c r="F64" s="19">
        <v>1</v>
      </c>
      <c r="G64" s="19">
        <f t="shared" si="7"/>
        <v>0</v>
      </c>
      <c r="H64" s="5"/>
      <c r="I64" s="5"/>
      <c r="J64" s="5"/>
      <c r="K64" s="104"/>
      <c r="L64" s="5"/>
      <c r="M64" s="51"/>
      <c r="N64" s="5"/>
    </row>
    <row r="65" spans="1:14" ht="11.25" customHeight="1" x14ac:dyDescent="0.2">
      <c r="A65" s="2" t="s">
        <v>5</v>
      </c>
      <c r="B65" s="192" t="s">
        <v>17</v>
      </c>
      <c r="C65" s="148">
        <v>1E-3</v>
      </c>
      <c r="D65" s="2"/>
      <c r="E65" s="13"/>
      <c r="F65" s="19">
        <v>1</v>
      </c>
      <c r="G65" s="19">
        <f t="shared" si="7"/>
        <v>0</v>
      </c>
      <c r="H65" s="5"/>
      <c r="I65" s="5"/>
      <c r="J65" s="5"/>
      <c r="K65" s="104"/>
      <c r="L65" s="5"/>
      <c r="M65" s="5"/>
      <c r="N65" s="5"/>
    </row>
    <row r="66" spans="1:14" x14ac:dyDescent="0.2">
      <c r="A66" s="2" t="s">
        <v>6</v>
      </c>
      <c r="B66" s="192" t="s">
        <v>17</v>
      </c>
      <c r="C66" s="148">
        <v>1E-4</v>
      </c>
      <c r="D66" s="2"/>
      <c r="E66" s="61">
        <v>2.0000000000000001E-4</v>
      </c>
      <c r="F66" s="19">
        <v>1</v>
      </c>
      <c r="G66" s="19">
        <f t="shared" si="7"/>
        <v>0</v>
      </c>
      <c r="H66" s="5"/>
      <c r="I66" s="5"/>
      <c r="J66" s="5"/>
      <c r="K66" s="102"/>
      <c r="L66" s="53"/>
      <c r="M66" s="293"/>
      <c r="N66" s="53"/>
    </row>
    <row r="67" spans="1:14" x14ac:dyDescent="0.2">
      <c r="A67" s="2" t="s">
        <v>27</v>
      </c>
      <c r="B67" s="192" t="s">
        <v>17</v>
      </c>
      <c r="C67" s="148">
        <v>1E-3</v>
      </c>
      <c r="D67" s="2"/>
      <c r="E67" s="33">
        <v>1E-3</v>
      </c>
      <c r="F67" s="19">
        <v>1</v>
      </c>
      <c r="G67" s="19">
        <f t="shared" si="7"/>
        <v>0</v>
      </c>
      <c r="H67" s="5"/>
      <c r="I67" s="5"/>
      <c r="J67" s="5"/>
      <c r="K67" s="104"/>
      <c r="L67" s="5"/>
      <c r="M67" s="5"/>
      <c r="N67" s="5"/>
    </row>
    <row r="68" spans="1:14" x14ac:dyDescent="0.2">
      <c r="A68" s="2" t="s">
        <v>9</v>
      </c>
      <c r="B68" s="192" t="s">
        <v>17</v>
      </c>
      <c r="C68" s="148">
        <v>1E-3</v>
      </c>
      <c r="D68" s="2"/>
      <c r="E68" s="13"/>
      <c r="F68" s="19">
        <v>1</v>
      </c>
      <c r="G68" s="19">
        <f t="shared" si="7"/>
        <v>0</v>
      </c>
      <c r="H68" s="5"/>
      <c r="I68" s="5"/>
      <c r="J68" s="5"/>
      <c r="K68" s="288"/>
      <c r="L68" s="5"/>
      <c r="M68" s="5"/>
      <c r="N68" s="5"/>
    </row>
    <row r="69" spans="1:14" x14ac:dyDescent="0.2">
      <c r="A69" s="2" t="s">
        <v>10</v>
      </c>
      <c r="B69" s="192" t="s">
        <v>17</v>
      </c>
      <c r="C69" s="148">
        <v>1E-3</v>
      </c>
      <c r="D69" s="2"/>
      <c r="E69" s="33">
        <v>1.4E-3</v>
      </c>
      <c r="F69" s="19">
        <v>1</v>
      </c>
      <c r="G69" s="19">
        <f t="shared" si="7"/>
        <v>0</v>
      </c>
      <c r="H69" s="5"/>
      <c r="I69" s="5"/>
      <c r="J69" s="5"/>
      <c r="K69" s="104"/>
      <c r="L69" s="5"/>
      <c r="M69" s="5"/>
      <c r="N69" s="5"/>
    </row>
    <row r="70" spans="1:14" x14ac:dyDescent="0.2">
      <c r="A70" s="2" t="s">
        <v>28</v>
      </c>
      <c r="B70" s="192" t="s">
        <v>17</v>
      </c>
      <c r="C70" s="148">
        <v>1E-3</v>
      </c>
      <c r="D70" s="2"/>
      <c r="E70" s="33">
        <v>3.3999999999999998E-3</v>
      </c>
      <c r="F70" s="19">
        <v>1</v>
      </c>
      <c r="G70" s="19">
        <f t="shared" si="7"/>
        <v>0</v>
      </c>
      <c r="H70" s="5"/>
      <c r="I70" s="5"/>
      <c r="J70" s="5"/>
      <c r="K70" s="104"/>
      <c r="L70" s="5"/>
      <c r="M70" s="5"/>
      <c r="N70" s="5"/>
    </row>
    <row r="71" spans="1:14" x14ac:dyDescent="0.2">
      <c r="A71" s="2" t="s">
        <v>30</v>
      </c>
      <c r="B71" s="192" t="s">
        <v>17</v>
      </c>
      <c r="C71" s="148">
        <v>1E-4</v>
      </c>
      <c r="D71" s="2"/>
      <c r="E71" s="33">
        <v>5.9999999999999995E-4</v>
      </c>
      <c r="F71" s="19">
        <v>1</v>
      </c>
      <c r="G71" s="19">
        <f t="shared" si="7"/>
        <v>0</v>
      </c>
      <c r="H71" s="5"/>
      <c r="I71" s="5"/>
      <c r="J71" s="5"/>
      <c r="K71" s="102"/>
      <c r="L71" s="102"/>
      <c r="M71" s="53"/>
      <c r="N71" s="102"/>
    </row>
    <row r="72" spans="1:14" x14ac:dyDescent="0.2">
      <c r="A72" s="2" t="s">
        <v>29</v>
      </c>
      <c r="B72" s="193" t="s">
        <v>17</v>
      </c>
      <c r="C72" s="149">
        <v>5.0000000000000001E-3</v>
      </c>
      <c r="D72" s="2"/>
      <c r="E72" s="33">
        <v>8.0000000000000002E-3</v>
      </c>
      <c r="F72" s="19">
        <v>1</v>
      </c>
      <c r="G72" s="19">
        <f t="shared" ref="G72" si="8">COUNTA(H72:K72)</f>
        <v>0</v>
      </c>
      <c r="H72" s="5"/>
      <c r="I72" s="5"/>
      <c r="J72" s="5"/>
      <c r="K72" s="104"/>
      <c r="L72" s="5"/>
      <c r="M72" s="5"/>
      <c r="N72" s="5"/>
    </row>
    <row r="73" spans="1:14" x14ac:dyDescent="0.2">
      <c r="A73" s="6"/>
      <c r="B73" s="194"/>
      <c r="C73" s="150"/>
      <c r="D73" s="6"/>
      <c r="E73" s="6"/>
      <c r="F73" s="80"/>
      <c r="G73" s="6"/>
      <c r="H73" s="9"/>
      <c r="I73" s="9"/>
      <c r="J73" s="9"/>
      <c r="K73" s="236"/>
      <c r="L73" s="88"/>
      <c r="M73" s="9"/>
      <c r="N73" s="9"/>
    </row>
    <row r="74" spans="1:14" x14ac:dyDescent="0.2">
      <c r="A74" s="6" t="s">
        <v>189</v>
      </c>
      <c r="B74" s="194"/>
      <c r="C74" s="150"/>
      <c r="D74" s="6"/>
      <c r="E74" s="6"/>
      <c r="F74" s="80"/>
      <c r="G74" s="6"/>
      <c r="H74" s="9"/>
      <c r="I74" s="9"/>
      <c r="J74" s="9"/>
      <c r="K74" s="236"/>
      <c r="L74" s="88"/>
      <c r="M74" s="9"/>
      <c r="N74" s="9"/>
    </row>
    <row r="75" spans="1:14" x14ac:dyDescent="0.2">
      <c r="A75" s="2" t="s">
        <v>121</v>
      </c>
      <c r="B75" s="192" t="s">
        <v>46</v>
      </c>
      <c r="C75" s="149">
        <v>1</v>
      </c>
      <c r="D75" s="4"/>
      <c r="E75" s="33">
        <v>950</v>
      </c>
      <c r="F75" s="19">
        <v>1</v>
      </c>
      <c r="G75" s="19">
        <f t="shared" ref="G75:G83" si="9">COUNTA(H75:K75)</f>
        <v>0</v>
      </c>
      <c r="H75" s="5"/>
      <c r="I75" s="5"/>
      <c r="J75" s="5"/>
      <c r="K75" s="53"/>
      <c r="L75" s="53"/>
      <c r="M75" s="53"/>
      <c r="N75" s="53"/>
    </row>
    <row r="76" spans="1:14" x14ac:dyDescent="0.2">
      <c r="A76" s="2" t="s">
        <v>122</v>
      </c>
      <c r="B76" s="192" t="s">
        <v>46</v>
      </c>
      <c r="C76" s="149">
        <v>5</v>
      </c>
      <c r="D76" s="4"/>
      <c r="E76" s="5"/>
      <c r="F76" s="19">
        <v>1</v>
      </c>
      <c r="G76" s="19">
        <f t="shared" si="9"/>
        <v>0</v>
      </c>
      <c r="H76" s="5"/>
      <c r="I76" s="5"/>
      <c r="J76" s="5"/>
      <c r="K76" s="53"/>
      <c r="L76" s="53"/>
      <c r="M76" s="53"/>
      <c r="N76" s="53"/>
    </row>
    <row r="77" spans="1:14" x14ac:dyDescent="0.2">
      <c r="A77" s="2" t="s">
        <v>123</v>
      </c>
      <c r="B77" s="192" t="s">
        <v>46</v>
      </c>
      <c r="C77" s="149">
        <v>2</v>
      </c>
      <c r="D77" s="4"/>
      <c r="E77" s="5"/>
      <c r="F77" s="19">
        <v>1</v>
      </c>
      <c r="G77" s="19">
        <f t="shared" si="9"/>
        <v>0</v>
      </c>
      <c r="H77" s="5"/>
      <c r="I77" s="5"/>
      <c r="J77" s="5"/>
      <c r="K77" s="53"/>
      <c r="L77" s="53"/>
      <c r="M77" s="53"/>
      <c r="N77" s="53"/>
    </row>
    <row r="78" spans="1:14" x14ac:dyDescent="0.2">
      <c r="A78" s="2" t="s">
        <v>187</v>
      </c>
      <c r="B78" s="192" t="s">
        <v>46</v>
      </c>
      <c r="C78" s="149">
        <v>2</v>
      </c>
      <c r="D78" s="2"/>
      <c r="E78" s="5"/>
      <c r="F78" s="19">
        <v>1</v>
      </c>
      <c r="G78" s="19">
        <f t="shared" si="9"/>
        <v>0</v>
      </c>
      <c r="H78" s="5"/>
      <c r="I78" s="5"/>
      <c r="J78" s="5"/>
      <c r="K78" s="53"/>
      <c r="L78" s="53"/>
      <c r="M78" s="53"/>
      <c r="N78" s="53"/>
    </row>
    <row r="79" spans="1:14" x14ac:dyDescent="0.2">
      <c r="A79" s="2" t="s">
        <v>188</v>
      </c>
      <c r="B79" s="192" t="s">
        <v>46</v>
      </c>
      <c r="C79" s="149">
        <v>2</v>
      </c>
      <c r="D79" s="2"/>
      <c r="E79" s="33"/>
      <c r="F79" s="19">
        <v>1</v>
      </c>
      <c r="G79" s="19">
        <f t="shared" si="9"/>
        <v>0</v>
      </c>
      <c r="H79" s="5"/>
      <c r="I79" s="5"/>
      <c r="J79" s="5"/>
      <c r="K79" s="53"/>
      <c r="L79" s="53"/>
      <c r="M79" s="53"/>
      <c r="N79" s="53"/>
    </row>
    <row r="80" spans="1:14" x14ac:dyDescent="0.2">
      <c r="A80" s="2" t="s">
        <v>176</v>
      </c>
      <c r="B80" s="192" t="s">
        <v>46</v>
      </c>
      <c r="C80" s="149">
        <v>1</v>
      </c>
      <c r="D80" s="2"/>
      <c r="E80" s="33"/>
      <c r="F80" s="19">
        <v>1</v>
      </c>
      <c r="G80" s="19">
        <f t="shared" si="9"/>
        <v>0</v>
      </c>
      <c r="H80" s="5"/>
      <c r="I80" s="5"/>
      <c r="J80" s="5"/>
      <c r="K80" s="53"/>
      <c r="L80" s="53"/>
      <c r="M80" s="53"/>
      <c r="N80" s="53"/>
    </row>
    <row r="81" spans="1:14" x14ac:dyDescent="0.2">
      <c r="A81" s="2" t="s">
        <v>177</v>
      </c>
      <c r="B81" s="192" t="s">
        <v>46</v>
      </c>
      <c r="C81" s="149">
        <v>1</v>
      </c>
      <c r="D81" s="2"/>
      <c r="E81" s="33"/>
      <c r="F81" s="19">
        <v>1</v>
      </c>
      <c r="G81" s="19">
        <f t="shared" si="9"/>
        <v>0</v>
      </c>
      <c r="H81" s="5"/>
      <c r="I81" s="5"/>
      <c r="J81" s="5"/>
      <c r="K81" s="53"/>
      <c r="L81" s="53"/>
      <c r="M81" s="53"/>
      <c r="N81" s="53"/>
    </row>
    <row r="82" spans="1:14" x14ac:dyDescent="0.2">
      <c r="A82" s="2" t="s">
        <v>105</v>
      </c>
      <c r="B82" s="192" t="s">
        <v>46</v>
      </c>
      <c r="C82" s="149">
        <v>5</v>
      </c>
      <c r="D82" s="2"/>
      <c r="E82" s="33"/>
      <c r="F82" s="19">
        <v>1</v>
      </c>
      <c r="G82" s="19">
        <f t="shared" si="9"/>
        <v>0</v>
      </c>
      <c r="H82" s="5"/>
      <c r="I82" s="5"/>
      <c r="J82" s="5"/>
      <c r="K82" s="53"/>
      <c r="L82" s="53"/>
      <c r="M82" s="53"/>
      <c r="N82" s="53"/>
    </row>
    <row r="83" spans="1:14" x14ac:dyDescent="0.2">
      <c r="A83" s="2" t="s">
        <v>45</v>
      </c>
      <c r="B83" s="192" t="s">
        <v>46</v>
      </c>
      <c r="C83" s="148">
        <v>1</v>
      </c>
      <c r="D83" s="2"/>
      <c r="E83" s="33"/>
      <c r="F83" s="19">
        <v>1</v>
      </c>
      <c r="G83" s="19">
        <f t="shared" si="9"/>
        <v>0</v>
      </c>
      <c r="H83" s="5"/>
      <c r="I83" s="5"/>
      <c r="J83" s="5"/>
      <c r="K83" s="53"/>
      <c r="L83" s="53"/>
      <c r="M83" s="53"/>
      <c r="N83" s="53"/>
    </row>
    <row r="84" spans="1:14" x14ac:dyDescent="0.2">
      <c r="A84" s="6"/>
      <c r="B84" s="194"/>
      <c r="C84" s="150"/>
      <c r="D84" s="6"/>
      <c r="E84" s="6"/>
      <c r="F84" s="80"/>
      <c r="G84" s="6"/>
      <c r="H84" s="9"/>
      <c r="I84" s="9"/>
      <c r="J84" s="9"/>
      <c r="K84" s="236"/>
      <c r="L84" s="88"/>
      <c r="M84" s="9"/>
      <c r="N84" s="9"/>
    </row>
    <row r="85" spans="1:14" x14ac:dyDescent="0.2">
      <c r="A85" s="6" t="s">
        <v>145</v>
      </c>
      <c r="B85" s="194"/>
      <c r="C85" s="150"/>
      <c r="D85" s="6"/>
      <c r="E85" s="6"/>
      <c r="F85" s="80"/>
      <c r="G85" s="6"/>
      <c r="H85" s="9"/>
      <c r="I85" s="9"/>
      <c r="J85" s="9"/>
      <c r="K85" s="236"/>
      <c r="L85" s="88"/>
      <c r="M85" s="9"/>
      <c r="N85" s="9"/>
    </row>
    <row r="86" spans="1:14" x14ac:dyDescent="0.2">
      <c r="A86" s="2" t="s">
        <v>190</v>
      </c>
      <c r="B86" s="192" t="s">
        <v>46</v>
      </c>
      <c r="C86" s="148">
        <v>5</v>
      </c>
      <c r="D86" s="45"/>
      <c r="E86" s="45"/>
      <c r="F86" s="19">
        <v>1</v>
      </c>
      <c r="G86" s="19">
        <f t="shared" ref="G86:G94" si="10">COUNTA(H86:K86)</f>
        <v>0</v>
      </c>
      <c r="H86" s="45"/>
      <c r="I86" s="45"/>
      <c r="J86" s="45"/>
      <c r="K86" s="53"/>
      <c r="L86" s="53"/>
      <c r="M86" s="53"/>
      <c r="N86" s="53"/>
    </row>
    <row r="87" spans="1:14" x14ac:dyDescent="0.2">
      <c r="A87" s="2" t="s">
        <v>191</v>
      </c>
      <c r="B87" s="192" t="s">
        <v>46</v>
      </c>
      <c r="C87" s="148">
        <v>5</v>
      </c>
      <c r="D87" s="45"/>
      <c r="E87" s="45"/>
      <c r="F87" s="19">
        <v>1</v>
      </c>
      <c r="G87" s="19">
        <f t="shared" si="10"/>
        <v>0</v>
      </c>
      <c r="H87" s="45"/>
      <c r="I87" s="45"/>
      <c r="J87" s="45"/>
      <c r="K87" s="53"/>
      <c r="L87" s="53"/>
      <c r="M87" s="53"/>
      <c r="N87" s="53"/>
    </row>
    <row r="88" spans="1:14" x14ac:dyDescent="0.2">
      <c r="A88" s="2" t="s">
        <v>192</v>
      </c>
      <c r="B88" s="192" t="s">
        <v>46</v>
      </c>
      <c r="C88" s="148">
        <v>5</v>
      </c>
      <c r="D88" s="45"/>
      <c r="E88" s="45"/>
      <c r="F88" s="19">
        <v>1</v>
      </c>
      <c r="G88" s="19">
        <f t="shared" si="10"/>
        <v>0</v>
      </c>
      <c r="H88" s="45"/>
      <c r="I88" s="45"/>
      <c r="J88" s="45"/>
      <c r="K88" s="53"/>
      <c r="L88" s="53"/>
      <c r="M88" s="53"/>
      <c r="N88" s="53"/>
    </row>
    <row r="89" spans="1:14" x14ac:dyDescent="0.2">
      <c r="A89" s="2" t="s">
        <v>193</v>
      </c>
      <c r="B89" s="192" t="s">
        <v>46</v>
      </c>
      <c r="C89" s="148">
        <v>5</v>
      </c>
      <c r="D89" s="45"/>
      <c r="E89" s="45"/>
      <c r="F89" s="19">
        <v>1</v>
      </c>
      <c r="G89" s="19">
        <f t="shared" si="10"/>
        <v>0</v>
      </c>
      <c r="H89" s="45"/>
      <c r="I89" s="45"/>
      <c r="J89" s="45"/>
      <c r="K89" s="53"/>
      <c r="L89" s="53"/>
      <c r="M89" s="53"/>
      <c r="N89" s="53"/>
    </row>
    <row r="90" spans="1:14" x14ac:dyDescent="0.2">
      <c r="A90" s="2" t="s">
        <v>194</v>
      </c>
      <c r="B90" s="192" t="s">
        <v>46</v>
      </c>
      <c r="C90" s="148">
        <v>5</v>
      </c>
      <c r="D90" s="45"/>
      <c r="E90" s="45"/>
      <c r="F90" s="19">
        <v>1</v>
      </c>
      <c r="G90" s="19">
        <f t="shared" si="10"/>
        <v>0</v>
      </c>
      <c r="H90" s="45"/>
      <c r="I90" s="45"/>
      <c r="J90" s="45"/>
      <c r="K90" s="53"/>
      <c r="L90" s="53"/>
      <c r="M90" s="53"/>
      <c r="N90" s="53"/>
    </row>
    <row r="91" spans="1:14" x14ac:dyDescent="0.2">
      <c r="A91" s="2" t="s">
        <v>195</v>
      </c>
      <c r="B91" s="192" t="s">
        <v>46</v>
      </c>
      <c r="C91" s="148">
        <v>5</v>
      </c>
      <c r="D91" s="45"/>
      <c r="E91" s="45"/>
      <c r="F91" s="19">
        <v>1</v>
      </c>
      <c r="G91" s="19">
        <f t="shared" si="10"/>
        <v>0</v>
      </c>
      <c r="H91" s="45"/>
      <c r="I91" s="45"/>
      <c r="J91" s="45"/>
      <c r="K91" s="53"/>
      <c r="L91" s="53"/>
      <c r="M91" s="53"/>
      <c r="N91" s="53"/>
    </row>
    <row r="92" spans="1:14" x14ac:dyDescent="0.2">
      <c r="A92" s="2" t="s">
        <v>196</v>
      </c>
      <c r="B92" s="192" t="s">
        <v>46</v>
      </c>
      <c r="C92" s="148">
        <v>5</v>
      </c>
      <c r="D92" s="45"/>
      <c r="E92" s="45"/>
      <c r="F92" s="19">
        <v>1</v>
      </c>
      <c r="G92" s="19">
        <f t="shared" si="10"/>
        <v>0</v>
      </c>
      <c r="H92" s="45"/>
      <c r="I92" s="45"/>
      <c r="J92" s="45"/>
      <c r="K92" s="53"/>
      <c r="L92" s="53"/>
      <c r="M92" s="53"/>
      <c r="N92" s="53"/>
    </row>
    <row r="93" spans="1:14" x14ac:dyDescent="0.2">
      <c r="A93" s="2" t="s">
        <v>197</v>
      </c>
      <c r="B93" s="192" t="s">
        <v>46</v>
      </c>
      <c r="C93" s="148">
        <v>5</v>
      </c>
      <c r="D93" s="45"/>
      <c r="E93" s="45"/>
      <c r="F93" s="19">
        <v>1</v>
      </c>
      <c r="G93" s="19">
        <f t="shared" si="10"/>
        <v>0</v>
      </c>
      <c r="H93" s="45"/>
      <c r="I93" s="45"/>
      <c r="J93" s="45"/>
      <c r="K93" s="53"/>
      <c r="L93" s="53"/>
      <c r="M93" s="53"/>
      <c r="N93" s="53"/>
    </row>
    <row r="94" spans="1:14" x14ac:dyDescent="0.2">
      <c r="A94" s="2" t="s">
        <v>198</v>
      </c>
      <c r="B94" s="192" t="s">
        <v>46</v>
      </c>
      <c r="C94" s="148">
        <v>5</v>
      </c>
      <c r="D94" s="45"/>
      <c r="E94" s="45"/>
      <c r="F94" s="19">
        <v>1</v>
      </c>
      <c r="G94" s="19">
        <f t="shared" si="10"/>
        <v>0</v>
      </c>
      <c r="H94" s="45"/>
      <c r="I94" s="45"/>
      <c r="J94" s="45"/>
      <c r="K94" s="53"/>
      <c r="L94" s="53"/>
      <c r="M94" s="53"/>
      <c r="N94" s="53"/>
    </row>
    <row r="95" spans="1:14" x14ac:dyDescent="0.2">
      <c r="A95" s="6"/>
      <c r="B95" s="194"/>
      <c r="C95" s="150"/>
      <c r="D95" s="6"/>
      <c r="E95" s="6"/>
      <c r="F95" s="6"/>
      <c r="G95" s="6"/>
      <c r="H95" s="6"/>
      <c r="I95" s="6"/>
      <c r="J95" s="6"/>
      <c r="K95" s="216"/>
      <c r="L95" s="88"/>
      <c r="M95" s="9"/>
      <c r="N95" s="9"/>
    </row>
    <row r="96" spans="1:14" x14ac:dyDescent="0.2">
      <c r="A96" s="6" t="s">
        <v>205</v>
      </c>
      <c r="B96" s="194"/>
      <c r="C96" s="150"/>
      <c r="D96" s="6"/>
      <c r="E96" s="6"/>
      <c r="F96" s="6"/>
      <c r="G96" s="6"/>
      <c r="H96" s="6"/>
      <c r="I96" s="6"/>
      <c r="J96" s="6"/>
      <c r="K96" s="216"/>
      <c r="L96" s="88"/>
      <c r="M96" s="9"/>
      <c r="N96" s="9"/>
    </row>
    <row r="97" spans="1:14" x14ac:dyDescent="0.2">
      <c r="A97" s="2" t="s">
        <v>206</v>
      </c>
      <c r="B97" s="192" t="s">
        <v>46</v>
      </c>
      <c r="C97" s="148">
        <v>5</v>
      </c>
      <c r="D97" s="45"/>
      <c r="E97" s="45"/>
      <c r="F97" s="19">
        <v>1</v>
      </c>
      <c r="G97" s="19">
        <f t="shared" ref="G97" si="11">COUNTA(H97:K97)</f>
        <v>0</v>
      </c>
      <c r="H97" s="45"/>
      <c r="I97" s="45"/>
      <c r="J97" s="45"/>
      <c r="K97" s="143"/>
      <c r="L97" s="143"/>
      <c r="M97" s="53"/>
      <c r="N97" s="143"/>
    </row>
    <row r="98" spans="1:14" x14ac:dyDescent="0.2">
      <c r="A98" s="6"/>
      <c r="B98" s="194"/>
      <c r="C98" s="150"/>
      <c r="D98" s="6"/>
      <c r="E98" s="6"/>
      <c r="F98" s="6"/>
      <c r="G98" s="6"/>
      <c r="H98" s="6"/>
      <c r="I98" s="6"/>
      <c r="J98" s="6"/>
      <c r="K98" s="216"/>
      <c r="L98" s="89"/>
      <c r="M98" s="228"/>
      <c r="N98" s="6"/>
    </row>
    <row r="99" spans="1:14" x14ac:dyDescent="0.2">
      <c r="A99" s="6" t="s">
        <v>207</v>
      </c>
      <c r="B99" s="194"/>
      <c r="C99" s="150"/>
      <c r="D99" s="6"/>
      <c r="E99" s="6"/>
      <c r="F99" s="6"/>
      <c r="G99" s="6"/>
      <c r="H99" s="6"/>
      <c r="I99" s="6"/>
      <c r="J99" s="6"/>
      <c r="K99" s="216"/>
      <c r="L99" s="89"/>
      <c r="M99" s="228"/>
      <c r="N99" s="6"/>
    </row>
    <row r="100" spans="1:14" x14ac:dyDescent="0.2">
      <c r="A100" s="2" t="s">
        <v>208</v>
      </c>
      <c r="B100" s="192" t="s">
        <v>46</v>
      </c>
      <c r="C100" s="148">
        <v>5</v>
      </c>
      <c r="D100" s="45"/>
      <c r="E100" s="45"/>
      <c r="F100" s="19">
        <v>1</v>
      </c>
      <c r="G100" s="19">
        <f t="shared" ref="G100:G103" si="12">COUNTA(H100:K100)</f>
        <v>0</v>
      </c>
      <c r="H100" s="45"/>
      <c r="I100" s="45"/>
      <c r="J100" s="45"/>
      <c r="K100" s="143"/>
      <c r="L100" s="143"/>
      <c r="M100" s="53"/>
      <c r="N100" s="143"/>
    </row>
    <row r="101" spans="1:14" x14ac:dyDescent="0.2">
      <c r="A101" s="2" t="s">
        <v>209</v>
      </c>
      <c r="B101" s="192" t="s">
        <v>46</v>
      </c>
      <c r="C101" s="148">
        <v>5</v>
      </c>
      <c r="D101" s="45"/>
      <c r="E101" s="45"/>
      <c r="F101" s="19">
        <v>1</v>
      </c>
      <c r="G101" s="19">
        <f t="shared" si="12"/>
        <v>0</v>
      </c>
      <c r="H101" s="45"/>
      <c r="I101" s="45"/>
      <c r="J101" s="45"/>
      <c r="K101" s="143"/>
      <c r="L101" s="143"/>
      <c r="M101" s="53"/>
      <c r="N101" s="143"/>
    </row>
    <row r="102" spans="1:14" x14ac:dyDescent="0.2">
      <c r="A102" s="2" t="s">
        <v>210</v>
      </c>
      <c r="B102" s="192" t="s">
        <v>46</v>
      </c>
      <c r="C102" s="148">
        <v>5</v>
      </c>
      <c r="D102" s="45"/>
      <c r="E102" s="45"/>
      <c r="F102" s="19">
        <v>1</v>
      </c>
      <c r="G102" s="19">
        <f t="shared" si="12"/>
        <v>0</v>
      </c>
      <c r="H102" s="45"/>
      <c r="I102" s="45"/>
      <c r="J102" s="45"/>
      <c r="K102" s="143"/>
      <c r="L102" s="143"/>
      <c r="M102" s="53"/>
      <c r="N102" s="143"/>
    </row>
    <row r="103" spans="1:14" x14ac:dyDescent="0.2">
      <c r="A103" s="2" t="s">
        <v>211</v>
      </c>
      <c r="B103" s="192" t="s">
        <v>46</v>
      </c>
      <c r="C103" s="148">
        <v>5</v>
      </c>
      <c r="D103" s="45"/>
      <c r="E103" s="45"/>
      <c r="F103" s="19">
        <v>1</v>
      </c>
      <c r="G103" s="19">
        <f t="shared" si="12"/>
        <v>0</v>
      </c>
      <c r="H103" s="45"/>
      <c r="I103" s="45"/>
      <c r="J103" s="45"/>
      <c r="K103" s="143"/>
      <c r="L103" s="143"/>
      <c r="M103" s="53"/>
      <c r="N103" s="143"/>
    </row>
    <row r="104" spans="1:14" x14ac:dyDescent="0.2">
      <c r="A104" s="2" t="s">
        <v>212</v>
      </c>
      <c r="B104" s="192" t="s">
        <v>46</v>
      </c>
      <c r="C104" s="148">
        <v>5</v>
      </c>
      <c r="D104" s="45"/>
      <c r="E104" s="45"/>
      <c r="F104" s="45"/>
      <c r="G104" s="45"/>
      <c r="H104" s="45"/>
      <c r="I104" s="45"/>
      <c r="J104" s="45"/>
      <c r="K104" s="143"/>
      <c r="L104" s="143"/>
      <c r="M104" s="53"/>
      <c r="N104" s="143"/>
    </row>
    <row r="105" spans="1:14" x14ac:dyDescent="0.2">
      <c r="A105" s="6"/>
      <c r="B105" s="194"/>
      <c r="C105" s="150"/>
      <c r="D105" s="6"/>
      <c r="E105" s="6"/>
      <c r="F105" s="6"/>
      <c r="G105" s="6"/>
      <c r="H105" s="6"/>
      <c r="I105" s="6"/>
      <c r="J105" s="6"/>
      <c r="K105" s="216"/>
      <c r="L105" s="89"/>
      <c r="M105" s="228"/>
      <c r="N105" s="6"/>
    </row>
    <row r="106" spans="1:14" x14ac:dyDescent="0.2">
      <c r="A106" s="6" t="s">
        <v>199</v>
      </c>
      <c r="B106" s="194"/>
      <c r="C106" s="150"/>
      <c r="D106" s="6"/>
      <c r="E106" s="6"/>
      <c r="F106" s="6"/>
      <c r="G106" s="6"/>
      <c r="H106" s="6"/>
      <c r="I106" s="6"/>
      <c r="J106" s="6"/>
      <c r="K106" s="216"/>
      <c r="L106" s="89"/>
      <c r="M106" s="228"/>
      <c r="N106" s="6"/>
    </row>
    <row r="107" spans="1:14" x14ac:dyDescent="0.2">
      <c r="A107" s="2" t="s">
        <v>200</v>
      </c>
      <c r="B107" s="192" t="s">
        <v>46</v>
      </c>
      <c r="C107" s="148">
        <v>50</v>
      </c>
      <c r="D107" s="2"/>
      <c r="E107" s="5"/>
      <c r="F107" s="19">
        <v>1</v>
      </c>
      <c r="G107" s="19">
        <f t="shared" ref="G107:G110" si="13">COUNTA(H107:K107)</f>
        <v>0</v>
      </c>
      <c r="H107" s="3"/>
      <c r="I107" s="3"/>
      <c r="J107" s="3"/>
      <c r="K107" s="143"/>
      <c r="L107" s="143"/>
      <c r="M107" s="53"/>
      <c r="N107" s="143"/>
    </row>
    <row r="108" spans="1:14" x14ac:dyDescent="0.2">
      <c r="A108" s="2" t="s">
        <v>201</v>
      </c>
      <c r="B108" s="192" t="s">
        <v>46</v>
      </c>
      <c r="C108" s="148">
        <v>50</v>
      </c>
      <c r="D108" s="2"/>
      <c r="E108" s="5"/>
      <c r="F108" s="19">
        <v>1</v>
      </c>
      <c r="G108" s="19">
        <f t="shared" si="13"/>
        <v>0</v>
      </c>
      <c r="H108" s="3"/>
      <c r="I108" s="3"/>
      <c r="J108" s="3"/>
      <c r="K108" s="143"/>
      <c r="L108" s="143"/>
      <c r="M108" s="53"/>
      <c r="N108" s="143"/>
    </row>
    <row r="109" spans="1:14" x14ac:dyDescent="0.2">
      <c r="A109" s="2" t="s">
        <v>202</v>
      </c>
      <c r="B109" s="192" t="s">
        <v>46</v>
      </c>
      <c r="C109" s="148">
        <v>50</v>
      </c>
      <c r="D109" s="2"/>
      <c r="E109" s="5"/>
      <c r="F109" s="19">
        <v>1</v>
      </c>
      <c r="G109" s="19">
        <f t="shared" si="13"/>
        <v>0</v>
      </c>
      <c r="H109" s="3"/>
      <c r="I109" s="3"/>
      <c r="J109" s="3"/>
      <c r="K109" s="143"/>
      <c r="L109" s="143"/>
      <c r="M109" s="53"/>
      <c r="N109" s="143"/>
    </row>
    <row r="110" spans="1:14" x14ac:dyDescent="0.2">
      <c r="A110" s="2" t="s">
        <v>233</v>
      </c>
      <c r="B110" s="192" t="s">
        <v>46</v>
      </c>
      <c r="C110" s="148">
        <v>50</v>
      </c>
      <c r="D110" s="2"/>
      <c r="E110" s="5"/>
      <c r="F110" s="19">
        <v>1</v>
      </c>
      <c r="G110" s="19">
        <f t="shared" si="13"/>
        <v>0</v>
      </c>
      <c r="H110" s="3"/>
      <c r="I110" s="3"/>
      <c r="J110" s="3"/>
      <c r="K110" s="143"/>
      <c r="L110" s="143"/>
      <c r="M110" s="53"/>
      <c r="N110" s="143"/>
    </row>
    <row r="111" spans="1:14" x14ac:dyDescent="0.2">
      <c r="A111" s="6"/>
      <c r="B111" s="194"/>
      <c r="C111" s="150"/>
      <c r="D111" s="6"/>
      <c r="E111" s="6"/>
      <c r="F111" s="80"/>
      <c r="G111" s="6"/>
      <c r="H111" s="9"/>
      <c r="I111" s="9"/>
      <c r="J111" s="9"/>
      <c r="K111" s="9"/>
      <c r="L111" s="88"/>
      <c r="M111" s="88"/>
      <c r="N111" s="9"/>
    </row>
    <row r="112" spans="1:14" x14ac:dyDescent="0.2">
      <c r="A112" s="2" t="s">
        <v>16</v>
      </c>
      <c r="B112" s="192" t="s">
        <v>17</v>
      </c>
      <c r="C112" s="148">
        <v>1</v>
      </c>
      <c r="D112" s="2"/>
      <c r="E112" s="38"/>
      <c r="F112" s="19">
        <v>1</v>
      </c>
      <c r="G112" s="19">
        <f t="shared" ref="G112:G113" si="14">COUNTA(H112:K112)</f>
        <v>0</v>
      </c>
      <c r="H112" s="5"/>
      <c r="I112" s="5"/>
      <c r="J112" s="5"/>
      <c r="K112" s="5"/>
      <c r="M112" s="289"/>
      <c r="N112" s="109"/>
    </row>
    <row r="113" spans="1:14" s="44" customFormat="1" x14ac:dyDescent="0.2">
      <c r="A113" s="2" t="s">
        <v>128</v>
      </c>
      <c r="B113" s="192" t="s">
        <v>17</v>
      </c>
      <c r="C113" s="148">
        <v>0.01</v>
      </c>
      <c r="D113" s="2"/>
      <c r="E113" s="5"/>
      <c r="F113" s="74">
        <v>1</v>
      </c>
      <c r="G113" s="19">
        <f t="shared" si="14"/>
        <v>0</v>
      </c>
      <c r="H113" s="5"/>
      <c r="I113" s="5"/>
      <c r="J113" s="5"/>
      <c r="K113" s="73"/>
      <c r="L113" s="73"/>
      <c r="M113" s="53"/>
      <c r="N113" s="73"/>
    </row>
    <row r="114" spans="1:14" s="44" customFormat="1" x14ac:dyDescent="0.2">
      <c r="A114" s="6"/>
      <c r="B114" s="194"/>
      <c r="C114" s="150"/>
      <c r="D114" s="6"/>
      <c r="E114" s="6"/>
      <c r="F114" s="80"/>
      <c r="G114" s="6"/>
      <c r="H114" s="6"/>
      <c r="I114" s="6"/>
      <c r="J114" s="6"/>
      <c r="K114" s="6"/>
      <c r="L114" s="89"/>
      <c r="M114" s="88"/>
      <c r="N114" s="9"/>
    </row>
    <row r="115" spans="1:14" s="44" customFormat="1" x14ac:dyDescent="0.2">
      <c r="A115" s="6" t="s">
        <v>170</v>
      </c>
      <c r="B115" s="194"/>
      <c r="C115" s="150"/>
      <c r="D115" s="6"/>
      <c r="E115" s="6"/>
      <c r="F115" s="80"/>
      <c r="G115" s="6"/>
      <c r="H115" s="6"/>
      <c r="I115" s="6"/>
      <c r="J115" s="6"/>
      <c r="K115" s="6"/>
      <c r="L115" s="89"/>
      <c r="M115" s="88"/>
      <c r="N115" s="9"/>
    </row>
    <row r="116" spans="1:14" s="44" customFormat="1" x14ac:dyDescent="0.2">
      <c r="A116" s="4" t="s">
        <v>124</v>
      </c>
      <c r="B116" s="193" t="s">
        <v>46</v>
      </c>
      <c r="C116" s="149">
        <v>20</v>
      </c>
      <c r="D116" s="4"/>
      <c r="E116" s="4"/>
      <c r="F116" s="74">
        <v>1</v>
      </c>
      <c r="G116" s="4">
        <v>1</v>
      </c>
      <c r="H116" s="4"/>
      <c r="I116" s="4"/>
      <c r="J116" s="72"/>
      <c r="K116" s="73"/>
      <c r="L116" s="73"/>
      <c r="M116" s="53"/>
      <c r="N116" s="73"/>
    </row>
    <row r="117" spans="1:14" s="44" customFormat="1" x14ac:dyDescent="0.2">
      <c r="A117" s="4" t="s">
        <v>125</v>
      </c>
      <c r="B117" s="193" t="s">
        <v>46</v>
      </c>
      <c r="C117" s="149">
        <v>50</v>
      </c>
      <c r="D117" s="4"/>
      <c r="E117" s="4"/>
      <c r="F117" s="74">
        <v>1</v>
      </c>
      <c r="G117" s="4">
        <v>1</v>
      </c>
      <c r="H117" s="4"/>
      <c r="I117" s="4"/>
      <c r="J117" s="72"/>
      <c r="K117" s="73"/>
      <c r="L117" s="73"/>
      <c r="M117" s="53"/>
      <c r="N117" s="73"/>
    </row>
    <row r="118" spans="1:14" x14ac:dyDescent="0.2">
      <c r="A118" s="4" t="s">
        <v>126</v>
      </c>
      <c r="B118" s="193" t="s">
        <v>46</v>
      </c>
      <c r="C118" s="149">
        <v>100</v>
      </c>
      <c r="D118" s="4"/>
      <c r="E118" s="4"/>
      <c r="F118" s="74">
        <v>1</v>
      </c>
      <c r="G118" s="4">
        <v>1</v>
      </c>
      <c r="H118" s="4"/>
      <c r="I118" s="4"/>
      <c r="J118" s="72"/>
      <c r="K118" s="73"/>
      <c r="L118" s="73"/>
      <c r="M118" s="53"/>
      <c r="N118" s="73"/>
    </row>
    <row r="119" spans="1:14" x14ac:dyDescent="0.2">
      <c r="A119" s="4" t="s">
        <v>127</v>
      </c>
      <c r="B119" s="193" t="s">
        <v>46</v>
      </c>
      <c r="C119" s="149">
        <v>50</v>
      </c>
      <c r="D119" s="4"/>
      <c r="E119" s="4"/>
      <c r="F119" s="74">
        <v>1</v>
      </c>
      <c r="G119" s="4">
        <v>1</v>
      </c>
      <c r="H119" s="4"/>
      <c r="I119" s="4"/>
      <c r="J119" s="72"/>
      <c r="K119" s="73"/>
      <c r="L119" s="73"/>
      <c r="M119" s="53"/>
      <c r="N119" s="73"/>
    </row>
    <row r="120" spans="1:14" x14ac:dyDescent="0.2">
      <c r="A120" s="4" t="s">
        <v>150</v>
      </c>
      <c r="B120" s="193" t="s">
        <v>46</v>
      </c>
      <c r="C120" s="149">
        <v>50</v>
      </c>
      <c r="D120" s="4"/>
      <c r="E120" s="4"/>
      <c r="F120" s="74">
        <v>1</v>
      </c>
      <c r="G120" s="4">
        <v>1</v>
      </c>
      <c r="H120" s="4"/>
      <c r="I120" s="4"/>
      <c r="J120" s="72"/>
      <c r="K120" s="73"/>
      <c r="L120" s="73"/>
      <c r="M120" s="53"/>
      <c r="N120" s="73"/>
    </row>
    <row r="121" spans="1:14" x14ac:dyDescent="0.2">
      <c r="A121" s="6"/>
      <c r="B121" s="194"/>
      <c r="C121" s="150"/>
      <c r="D121" s="6"/>
      <c r="E121" s="16"/>
      <c r="F121" s="80"/>
      <c r="G121" s="6"/>
      <c r="H121" s="9"/>
      <c r="I121" s="9"/>
      <c r="J121" s="9"/>
      <c r="K121" s="9"/>
      <c r="L121" s="85"/>
      <c r="M121" s="88"/>
      <c r="N121" s="9"/>
    </row>
    <row r="122" spans="1:14" x14ac:dyDescent="0.2">
      <c r="A122" s="6" t="s">
        <v>146</v>
      </c>
      <c r="B122" s="194"/>
      <c r="C122" s="150"/>
      <c r="D122" s="6"/>
      <c r="E122" s="16"/>
      <c r="F122" s="80"/>
      <c r="G122" s="6"/>
      <c r="H122" s="9"/>
      <c r="I122" s="9"/>
      <c r="J122" s="9"/>
      <c r="K122" s="9"/>
      <c r="L122" s="85"/>
      <c r="M122" s="88"/>
      <c r="N122" s="9"/>
    </row>
    <row r="123" spans="1:14" x14ac:dyDescent="0.2">
      <c r="A123" s="2" t="s">
        <v>105</v>
      </c>
      <c r="B123" s="192" t="s">
        <v>46</v>
      </c>
      <c r="C123" s="148">
        <v>1</v>
      </c>
      <c r="D123" s="2"/>
      <c r="E123" s="57">
        <v>16</v>
      </c>
      <c r="F123" s="19">
        <v>1</v>
      </c>
      <c r="G123" s="19">
        <f t="shared" ref="G123:G140" si="15">COUNTA(H123:K123)</f>
        <v>0</v>
      </c>
      <c r="H123" s="5"/>
      <c r="I123" s="5"/>
      <c r="J123" s="5"/>
      <c r="K123" s="53"/>
      <c r="L123" s="53"/>
      <c r="M123" s="53"/>
      <c r="N123" s="53"/>
    </row>
    <row r="124" spans="1:14" x14ac:dyDescent="0.2">
      <c r="A124" s="2" t="s">
        <v>106</v>
      </c>
      <c r="B124" s="192" t="s">
        <v>46</v>
      </c>
      <c r="C124" s="148">
        <v>1</v>
      </c>
      <c r="D124" s="2"/>
      <c r="E124" s="13"/>
      <c r="F124" s="19">
        <v>1</v>
      </c>
      <c r="G124" s="19">
        <f t="shared" si="15"/>
        <v>0</v>
      </c>
      <c r="H124" s="5"/>
      <c r="I124" s="5"/>
      <c r="J124" s="5"/>
      <c r="K124" s="53"/>
      <c r="L124" s="53"/>
      <c r="M124" s="53"/>
      <c r="N124" s="53"/>
    </row>
    <row r="125" spans="1:14" x14ac:dyDescent="0.2">
      <c r="A125" s="2" t="s">
        <v>107</v>
      </c>
      <c r="B125" s="192" t="s">
        <v>46</v>
      </c>
      <c r="C125" s="148">
        <v>1</v>
      </c>
      <c r="D125" s="2"/>
      <c r="E125" s="62"/>
      <c r="F125" s="19">
        <v>1</v>
      </c>
      <c r="G125" s="19">
        <f t="shared" si="15"/>
        <v>0</v>
      </c>
      <c r="H125" s="5"/>
      <c r="I125" s="5"/>
      <c r="J125" s="5"/>
      <c r="K125" s="53"/>
      <c r="L125" s="53"/>
      <c r="M125" s="53"/>
      <c r="N125" s="53"/>
    </row>
    <row r="126" spans="1:14" x14ac:dyDescent="0.2">
      <c r="A126" s="2" t="s">
        <v>108</v>
      </c>
      <c r="B126" s="192" t="s">
        <v>46</v>
      </c>
      <c r="C126" s="148">
        <v>1</v>
      </c>
      <c r="D126" s="2"/>
      <c r="E126" s="62"/>
      <c r="F126" s="19">
        <v>1</v>
      </c>
      <c r="G126" s="19">
        <f t="shared" si="15"/>
        <v>0</v>
      </c>
      <c r="H126" s="5"/>
      <c r="I126" s="5"/>
      <c r="J126" s="5"/>
      <c r="K126" s="53"/>
      <c r="L126" s="53"/>
      <c r="M126" s="53"/>
      <c r="N126" s="53"/>
    </row>
    <row r="127" spans="1:14" x14ac:dyDescent="0.2">
      <c r="A127" s="2" t="s">
        <v>109</v>
      </c>
      <c r="B127" s="192" t="s">
        <v>46</v>
      </c>
      <c r="C127" s="148">
        <v>1</v>
      </c>
      <c r="D127" s="2"/>
      <c r="E127" s="62"/>
      <c r="F127" s="19">
        <v>1</v>
      </c>
      <c r="G127" s="19">
        <f t="shared" si="15"/>
        <v>0</v>
      </c>
      <c r="H127" s="5"/>
      <c r="I127" s="5"/>
      <c r="J127" s="5"/>
      <c r="K127" s="53"/>
      <c r="L127" s="53"/>
      <c r="M127" s="53"/>
      <c r="N127" s="53"/>
    </row>
    <row r="128" spans="1:14" x14ac:dyDescent="0.2">
      <c r="A128" s="2" t="s">
        <v>110</v>
      </c>
      <c r="B128" s="192" t="s">
        <v>46</v>
      </c>
      <c r="C128" s="148">
        <v>1</v>
      </c>
      <c r="D128" s="2"/>
      <c r="E128" s="62"/>
      <c r="F128" s="19">
        <v>1</v>
      </c>
      <c r="G128" s="19">
        <f t="shared" si="15"/>
        <v>0</v>
      </c>
      <c r="H128" s="5"/>
      <c r="I128" s="5"/>
      <c r="J128" s="5"/>
      <c r="K128" s="53"/>
      <c r="L128" s="53"/>
      <c r="M128" s="53"/>
      <c r="N128" s="53"/>
    </row>
    <row r="129" spans="1:14" x14ac:dyDescent="0.2">
      <c r="A129" s="2" t="s">
        <v>111</v>
      </c>
      <c r="B129" s="192" t="s">
        <v>46</v>
      </c>
      <c r="C129" s="148">
        <v>1</v>
      </c>
      <c r="D129" s="2"/>
      <c r="E129" s="13"/>
      <c r="F129" s="19">
        <v>1</v>
      </c>
      <c r="G129" s="19">
        <f t="shared" si="15"/>
        <v>0</v>
      </c>
      <c r="H129" s="5"/>
      <c r="I129" s="5"/>
      <c r="J129" s="5"/>
      <c r="K129" s="53"/>
      <c r="L129" s="53"/>
      <c r="M129" s="53"/>
      <c r="N129" s="53"/>
    </row>
    <row r="130" spans="1:14" x14ac:dyDescent="0.2">
      <c r="A130" s="2" t="s">
        <v>112</v>
      </c>
      <c r="B130" s="192" t="s">
        <v>46</v>
      </c>
      <c r="C130" s="148">
        <v>1</v>
      </c>
      <c r="D130" s="2"/>
      <c r="E130" s="13"/>
      <c r="F130" s="19">
        <v>1</v>
      </c>
      <c r="G130" s="19">
        <f t="shared" si="15"/>
        <v>0</v>
      </c>
      <c r="H130" s="5"/>
      <c r="I130" s="5"/>
      <c r="J130" s="5"/>
      <c r="K130" s="53"/>
      <c r="L130" s="53"/>
      <c r="M130" s="53"/>
      <c r="N130" s="53"/>
    </row>
    <row r="131" spans="1:14" x14ac:dyDescent="0.2">
      <c r="A131" s="2" t="s">
        <v>113</v>
      </c>
      <c r="B131" s="192" t="s">
        <v>46</v>
      </c>
      <c r="C131" s="148">
        <v>1</v>
      </c>
      <c r="D131" s="2"/>
      <c r="E131" s="13"/>
      <c r="F131" s="19">
        <v>1</v>
      </c>
      <c r="G131" s="19">
        <f t="shared" si="15"/>
        <v>0</v>
      </c>
      <c r="H131" s="5"/>
      <c r="I131" s="5"/>
      <c r="J131" s="5"/>
      <c r="K131" s="53"/>
      <c r="L131" s="53"/>
      <c r="M131" s="53"/>
      <c r="N131" s="53"/>
    </row>
    <row r="132" spans="1:14" x14ac:dyDescent="0.2">
      <c r="A132" s="2" t="s">
        <v>114</v>
      </c>
      <c r="B132" s="192" t="s">
        <v>46</v>
      </c>
      <c r="C132" s="148">
        <v>1</v>
      </c>
      <c r="D132" s="2"/>
      <c r="E132" s="13"/>
      <c r="F132" s="19">
        <v>1</v>
      </c>
      <c r="G132" s="19">
        <f t="shared" si="15"/>
        <v>0</v>
      </c>
      <c r="H132" s="5"/>
      <c r="I132" s="5"/>
      <c r="J132" s="5"/>
      <c r="K132" s="53"/>
      <c r="L132" s="53"/>
      <c r="M132" s="53"/>
      <c r="N132" s="53"/>
    </row>
    <row r="133" spans="1:14" x14ac:dyDescent="0.2">
      <c r="A133" s="2" t="s">
        <v>239</v>
      </c>
      <c r="B133" s="192" t="s">
        <v>46</v>
      </c>
      <c r="C133" s="148">
        <v>1</v>
      </c>
      <c r="D133" s="2"/>
      <c r="E133" s="13"/>
      <c r="F133" s="19">
        <v>1</v>
      </c>
      <c r="G133" s="19">
        <f t="shared" si="15"/>
        <v>0</v>
      </c>
      <c r="H133" s="5"/>
      <c r="I133" s="5"/>
      <c r="J133" s="5"/>
      <c r="K133" s="53"/>
      <c r="L133" s="53"/>
      <c r="M133" s="53"/>
      <c r="N133" s="53"/>
    </row>
    <row r="134" spans="1:14" x14ac:dyDescent="0.2">
      <c r="A134" s="2" t="s">
        <v>116</v>
      </c>
      <c r="B134" s="192" t="s">
        <v>46</v>
      </c>
      <c r="C134" s="148">
        <v>1</v>
      </c>
      <c r="D134" s="2"/>
      <c r="E134" s="13"/>
      <c r="F134" s="19">
        <v>1</v>
      </c>
      <c r="G134" s="19">
        <f t="shared" si="15"/>
        <v>0</v>
      </c>
      <c r="H134" s="5"/>
      <c r="I134" s="5"/>
      <c r="J134" s="5"/>
      <c r="K134" s="53"/>
      <c r="L134" s="53"/>
      <c r="M134" s="53"/>
      <c r="N134" s="53"/>
    </row>
    <row r="135" spans="1:14" x14ac:dyDescent="0.2">
      <c r="A135" s="2" t="s">
        <v>117</v>
      </c>
      <c r="B135" s="192" t="s">
        <v>46</v>
      </c>
      <c r="C135" s="148">
        <v>0.5</v>
      </c>
      <c r="D135" s="2"/>
      <c r="E135" s="13"/>
      <c r="F135" s="19">
        <v>1</v>
      </c>
      <c r="G135" s="19">
        <f t="shared" si="15"/>
        <v>0</v>
      </c>
      <c r="H135" s="5"/>
      <c r="I135" s="5"/>
      <c r="J135" s="5"/>
      <c r="K135" s="53"/>
      <c r="L135" s="53"/>
      <c r="M135" s="53"/>
      <c r="N135" s="53"/>
    </row>
    <row r="136" spans="1:14" x14ac:dyDescent="0.2">
      <c r="A136" s="2" t="s">
        <v>118</v>
      </c>
      <c r="B136" s="192" t="s">
        <v>46</v>
      </c>
      <c r="C136" s="148">
        <v>1</v>
      </c>
      <c r="D136" s="2"/>
      <c r="E136" s="13"/>
      <c r="F136" s="19">
        <v>1</v>
      </c>
      <c r="G136" s="19">
        <f t="shared" si="15"/>
        <v>0</v>
      </c>
      <c r="H136" s="5"/>
      <c r="I136" s="5"/>
      <c r="J136" s="5"/>
      <c r="K136" s="53"/>
      <c r="L136" s="53"/>
      <c r="M136" s="53"/>
      <c r="N136" s="53"/>
    </row>
    <row r="137" spans="1:14" x14ac:dyDescent="0.2">
      <c r="A137" s="2" t="s">
        <v>119</v>
      </c>
      <c r="B137" s="192" t="s">
        <v>46</v>
      </c>
      <c r="C137" s="148">
        <v>1</v>
      </c>
      <c r="D137" s="2"/>
      <c r="E137" s="13"/>
      <c r="F137" s="19">
        <v>1</v>
      </c>
      <c r="G137" s="19">
        <f t="shared" si="15"/>
        <v>0</v>
      </c>
      <c r="H137" s="5"/>
      <c r="I137" s="5"/>
      <c r="J137" s="5"/>
      <c r="K137" s="53"/>
      <c r="L137" s="53"/>
      <c r="M137" s="53"/>
      <c r="N137" s="53"/>
    </row>
    <row r="138" spans="1:14" x14ac:dyDescent="0.2">
      <c r="A138" s="2" t="s">
        <v>120</v>
      </c>
      <c r="B138" s="192" t="s">
        <v>46</v>
      </c>
      <c r="C138" s="148">
        <v>1</v>
      </c>
      <c r="D138" s="2"/>
      <c r="E138" s="13"/>
      <c r="F138" s="19">
        <v>1</v>
      </c>
      <c r="G138" s="19">
        <f t="shared" si="15"/>
        <v>0</v>
      </c>
      <c r="H138" s="5"/>
      <c r="I138" s="5"/>
      <c r="J138" s="5"/>
      <c r="K138" s="53"/>
      <c r="L138" s="53"/>
      <c r="M138" s="53"/>
      <c r="N138" s="53"/>
    </row>
    <row r="139" spans="1:14" x14ac:dyDescent="0.2">
      <c r="A139" s="2" t="s">
        <v>252</v>
      </c>
      <c r="B139" s="212" t="s">
        <v>46</v>
      </c>
      <c r="C139" s="212">
        <v>0.5</v>
      </c>
      <c r="D139" s="2"/>
      <c r="E139" s="13"/>
      <c r="F139" s="19">
        <v>1</v>
      </c>
      <c r="G139" s="19">
        <f t="shared" si="15"/>
        <v>0</v>
      </c>
      <c r="H139" s="5"/>
      <c r="I139" s="5"/>
      <c r="J139" s="5"/>
      <c r="K139" s="53"/>
      <c r="L139" s="53"/>
      <c r="M139" s="53"/>
      <c r="N139" s="53"/>
    </row>
    <row r="140" spans="1:14" x14ac:dyDescent="0.2">
      <c r="A140" s="2" t="s">
        <v>253</v>
      </c>
      <c r="B140" s="212" t="s">
        <v>46</v>
      </c>
      <c r="C140" s="212">
        <v>0.5</v>
      </c>
      <c r="D140" s="2"/>
      <c r="E140" s="13"/>
      <c r="F140" s="19">
        <v>1</v>
      </c>
      <c r="G140" s="19">
        <f t="shared" si="15"/>
        <v>0</v>
      </c>
      <c r="H140" s="5"/>
      <c r="I140" s="5"/>
      <c r="J140" s="5"/>
      <c r="K140" s="53"/>
      <c r="L140" s="53"/>
      <c r="M140" s="53"/>
      <c r="N140" s="53"/>
    </row>
    <row r="141" spans="1:14" x14ac:dyDescent="0.2">
      <c r="A141" s="6"/>
      <c r="B141" s="194"/>
      <c r="C141" s="150"/>
      <c r="D141" s="6"/>
      <c r="E141" s="6"/>
      <c r="F141" s="80"/>
      <c r="G141" s="6"/>
      <c r="H141" s="9"/>
      <c r="I141" s="9"/>
      <c r="J141" s="9"/>
      <c r="K141" s="9"/>
      <c r="L141" s="85"/>
      <c r="M141" s="88"/>
      <c r="N141" s="9"/>
    </row>
    <row r="142" spans="1:14" x14ac:dyDescent="0.2">
      <c r="A142" s="6" t="s">
        <v>147</v>
      </c>
      <c r="B142" s="194"/>
      <c r="C142" s="150"/>
      <c r="D142" s="6"/>
      <c r="E142" s="6"/>
      <c r="F142" s="80"/>
      <c r="G142" s="6"/>
      <c r="H142" s="9"/>
      <c r="I142" s="9"/>
      <c r="J142" s="9"/>
      <c r="K142" s="9"/>
      <c r="L142" s="85"/>
      <c r="M142" s="88"/>
      <c r="N142" s="9"/>
    </row>
    <row r="143" spans="1:14" x14ac:dyDescent="0.2">
      <c r="A143" s="2" t="s">
        <v>65</v>
      </c>
      <c r="B143" s="192" t="s">
        <v>46</v>
      </c>
      <c r="C143" s="148">
        <v>0.5</v>
      </c>
      <c r="D143" s="2"/>
      <c r="E143" s="13"/>
      <c r="F143" s="74">
        <v>1</v>
      </c>
      <c r="G143" s="19">
        <f t="shared" ref="G143:G160" si="16">COUNTA(H143:K143)</f>
        <v>0</v>
      </c>
      <c r="H143" s="5"/>
      <c r="I143" s="5"/>
      <c r="J143" s="5"/>
      <c r="K143" s="53"/>
      <c r="L143" s="53"/>
      <c r="M143" s="53"/>
      <c r="N143" s="53"/>
    </row>
    <row r="144" spans="1:14" x14ac:dyDescent="0.2">
      <c r="A144" s="2" t="s">
        <v>66</v>
      </c>
      <c r="B144" s="192" t="s">
        <v>46</v>
      </c>
      <c r="C144" s="148">
        <v>0.5</v>
      </c>
      <c r="D144" s="2"/>
      <c r="E144" s="13"/>
      <c r="F144" s="19">
        <v>1</v>
      </c>
      <c r="G144" s="19">
        <f t="shared" si="16"/>
        <v>0</v>
      </c>
      <c r="H144" s="5"/>
      <c r="I144" s="5"/>
      <c r="J144" s="5"/>
      <c r="K144" s="53"/>
      <c r="L144" s="53"/>
      <c r="M144" s="53"/>
      <c r="N144" s="53"/>
    </row>
    <row r="145" spans="1:14" x14ac:dyDescent="0.2">
      <c r="A145" s="2" t="s">
        <v>67</v>
      </c>
      <c r="B145" s="192" t="s">
        <v>46</v>
      </c>
      <c r="C145" s="148">
        <v>2</v>
      </c>
      <c r="D145" s="2"/>
      <c r="E145" s="13"/>
      <c r="F145" s="74">
        <v>1</v>
      </c>
      <c r="G145" s="19">
        <f t="shared" si="16"/>
        <v>0</v>
      </c>
      <c r="H145" s="5"/>
      <c r="I145" s="5"/>
      <c r="J145" s="5"/>
      <c r="K145" s="53"/>
      <c r="L145" s="53"/>
      <c r="M145" s="53"/>
      <c r="N145" s="53"/>
    </row>
    <row r="146" spans="1:14" x14ac:dyDescent="0.2">
      <c r="A146" s="2" t="s">
        <v>213</v>
      </c>
      <c r="B146" s="192" t="s">
        <v>46</v>
      </c>
      <c r="C146" s="148">
        <v>0.5</v>
      </c>
      <c r="D146" s="2"/>
      <c r="E146" s="13"/>
      <c r="F146" s="19">
        <v>1</v>
      </c>
      <c r="G146" s="19">
        <f t="shared" si="16"/>
        <v>0</v>
      </c>
      <c r="H146" s="5"/>
      <c r="I146" s="5"/>
      <c r="J146" s="5"/>
      <c r="K146" s="53"/>
      <c r="L146" s="53"/>
      <c r="M146" s="53"/>
      <c r="N146" s="53"/>
    </row>
    <row r="147" spans="1:14" x14ac:dyDescent="0.2">
      <c r="A147" s="2" t="s">
        <v>214</v>
      </c>
      <c r="B147" s="192" t="s">
        <v>46</v>
      </c>
      <c r="C147" s="148">
        <v>0.5</v>
      </c>
      <c r="D147" s="2"/>
      <c r="E147" s="13"/>
      <c r="F147" s="19">
        <v>1</v>
      </c>
      <c r="G147" s="19">
        <f t="shared" si="16"/>
        <v>0</v>
      </c>
      <c r="H147" s="5"/>
      <c r="I147" s="5"/>
      <c r="J147" s="5"/>
      <c r="K147" s="53"/>
      <c r="L147" s="53"/>
      <c r="M147" s="53"/>
      <c r="N147" s="53"/>
    </row>
    <row r="148" spans="1:14" x14ac:dyDescent="0.2">
      <c r="A148" s="2" t="s">
        <v>240</v>
      </c>
      <c r="B148" s="192" t="s">
        <v>46</v>
      </c>
      <c r="C148" s="148">
        <v>0.5</v>
      </c>
      <c r="D148" s="2"/>
      <c r="E148" s="13"/>
      <c r="F148" s="19">
        <v>1</v>
      </c>
      <c r="G148" s="19">
        <f t="shared" si="16"/>
        <v>0</v>
      </c>
      <c r="H148" s="5"/>
      <c r="I148" s="5"/>
      <c r="J148" s="5"/>
      <c r="K148" s="53"/>
      <c r="L148" s="53"/>
      <c r="M148" s="53"/>
      <c r="N148" s="53"/>
    </row>
    <row r="149" spans="1:14" x14ac:dyDescent="0.2">
      <c r="A149" s="2" t="s">
        <v>215</v>
      </c>
      <c r="B149" s="192" t="s">
        <v>46</v>
      </c>
      <c r="C149" s="148">
        <v>2</v>
      </c>
      <c r="D149" s="2"/>
      <c r="E149" s="13"/>
      <c r="F149" s="19">
        <v>1</v>
      </c>
      <c r="G149" s="19">
        <f t="shared" si="16"/>
        <v>0</v>
      </c>
      <c r="H149" s="5"/>
      <c r="I149" s="5"/>
      <c r="J149" s="5"/>
      <c r="K149" s="53"/>
      <c r="L149" s="53"/>
      <c r="M149" s="53"/>
      <c r="N149" s="53"/>
    </row>
    <row r="150" spans="1:14" x14ac:dyDescent="0.2">
      <c r="A150" s="2" t="s">
        <v>216</v>
      </c>
      <c r="B150" s="192" t="s">
        <v>46</v>
      </c>
      <c r="C150" s="148">
        <v>0.5</v>
      </c>
      <c r="D150" s="2"/>
      <c r="E150" s="13"/>
      <c r="F150" s="19">
        <v>1</v>
      </c>
      <c r="G150" s="19">
        <f t="shared" si="16"/>
        <v>0</v>
      </c>
      <c r="H150" s="5"/>
      <c r="I150" s="5"/>
      <c r="J150" s="5"/>
      <c r="K150" s="53"/>
      <c r="L150" s="53"/>
      <c r="M150" s="53"/>
      <c r="N150" s="53"/>
    </row>
    <row r="151" spans="1:14" x14ac:dyDescent="0.2">
      <c r="A151" s="2" t="s">
        <v>68</v>
      </c>
      <c r="B151" s="192" t="s">
        <v>46</v>
      </c>
      <c r="C151" s="148">
        <v>0.5</v>
      </c>
      <c r="D151" s="2"/>
      <c r="E151" s="13"/>
      <c r="F151" s="19">
        <v>1</v>
      </c>
      <c r="G151" s="19">
        <f t="shared" si="16"/>
        <v>0</v>
      </c>
      <c r="H151" s="5"/>
      <c r="I151" s="5"/>
      <c r="J151" s="5"/>
      <c r="K151" s="53"/>
      <c r="L151" s="53"/>
      <c r="M151" s="53"/>
      <c r="N151" s="53"/>
    </row>
    <row r="152" spans="1:14" x14ac:dyDescent="0.2">
      <c r="A152" s="2" t="s">
        <v>69</v>
      </c>
      <c r="B152" s="192" t="s">
        <v>46</v>
      </c>
      <c r="C152" s="148">
        <v>0.5</v>
      </c>
      <c r="D152" s="2"/>
      <c r="E152" s="57">
        <v>0.01</v>
      </c>
      <c r="F152" s="74">
        <v>1</v>
      </c>
      <c r="G152" s="19">
        <f t="shared" si="16"/>
        <v>0</v>
      </c>
      <c r="H152" s="5"/>
      <c r="I152" s="5"/>
      <c r="J152" s="5"/>
      <c r="K152" s="53"/>
      <c r="L152" s="53"/>
      <c r="M152" s="53"/>
      <c r="N152" s="53"/>
    </row>
    <row r="153" spans="1:14" x14ac:dyDescent="0.2">
      <c r="A153" s="2" t="s">
        <v>70</v>
      </c>
      <c r="B153" s="192" t="s">
        <v>46</v>
      </c>
      <c r="C153" s="148">
        <v>2</v>
      </c>
      <c r="D153" s="2"/>
      <c r="E153" s="57">
        <v>4.0000000000000001E-3</v>
      </c>
      <c r="F153" s="19">
        <v>1</v>
      </c>
      <c r="G153" s="19">
        <f t="shared" si="16"/>
        <v>0</v>
      </c>
      <c r="H153" s="5"/>
      <c r="I153" s="5"/>
      <c r="J153" s="5"/>
      <c r="K153" s="53"/>
      <c r="L153" s="53"/>
      <c r="M153" s="53"/>
      <c r="N153" s="53"/>
    </row>
    <row r="154" spans="1:14" x14ac:dyDescent="0.2">
      <c r="A154" s="2" t="s">
        <v>71</v>
      </c>
      <c r="B154" s="192" t="s">
        <v>46</v>
      </c>
      <c r="C154" s="148">
        <v>0.5</v>
      </c>
      <c r="D154" s="2"/>
      <c r="E154" s="58"/>
      <c r="F154" s="74">
        <v>1</v>
      </c>
      <c r="G154" s="19">
        <f t="shared" si="16"/>
        <v>0</v>
      </c>
      <c r="H154" s="5"/>
      <c r="I154" s="5"/>
      <c r="J154" s="5"/>
      <c r="K154" s="53"/>
      <c r="L154" s="53"/>
      <c r="M154" s="53"/>
      <c r="N154" s="53"/>
    </row>
    <row r="155" spans="1:14" x14ac:dyDescent="0.2">
      <c r="A155" s="2" t="s">
        <v>72</v>
      </c>
      <c r="B155" s="192" t="s">
        <v>46</v>
      </c>
      <c r="C155" s="148">
        <v>0.5</v>
      </c>
      <c r="D155" s="2"/>
      <c r="E155" s="58"/>
      <c r="F155" s="19">
        <v>1</v>
      </c>
      <c r="G155" s="19">
        <f t="shared" si="16"/>
        <v>0</v>
      </c>
      <c r="H155" s="5"/>
      <c r="I155" s="5"/>
      <c r="J155" s="5"/>
      <c r="K155" s="53"/>
      <c r="L155" s="53"/>
      <c r="M155" s="53"/>
      <c r="N155" s="53"/>
    </row>
    <row r="156" spans="1:14" x14ac:dyDescent="0.2">
      <c r="A156" s="2" t="s">
        <v>73</v>
      </c>
      <c r="B156" s="192" t="s">
        <v>46</v>
      </c>
      <c r="C156" s="148">
        <v>0.5</v>
      </c>
      <c r="D156" s="2"/>
      <c r="E156" s="58"/>
      <c r="F156" s="74">
        <v>1</v>
      </c>
      <c r="G156" s="19">
        <f t="shared" si="16"/>
        <v>0</v>
      </c>
      <c r="H156" s="5"/>
      <c r="I156" s="5"/>
      <c r="J156" s="5"/>
      <c r="K156" s="53"/>
      <c r="L156" s="53"/>
      <c r="M156" s="53"/>
      <c r="N156" s="53"/>
    </row>
    <row r="157" spans="1:14" x14ac:dyDescent="0.2">
      <c r="A157" s="2" t="s">
        <v>74</v>
      </c>
      <c r="B157" s="192" t="s">
        <v>46</v>
      </c>
      <c r="C157" s="148">
        <v>0.5</v>
      </c>
      <c r="D157" s="2"/>
      <c r="E157" s="58"/>
      <c r="F157" s="19">
        <v>1</v>
      </c>
      <c r="G157" s="19">
        <f t="shared" si="16"/>
        <v>0</v>
      </c>
      <c r="H157" s="5"/>
      <c r="I157" s="5"/>
      <c r="J157" s="5"/>
      <c r="K157" s="53"/>
      <c r="L157" s="53"/>
      <c r="M157" s="53"/>
      <c r="N157" s="53"/>
    </row>
    <row r="158" spans="1:14" x14ac:dyDescent="0.2">
      <c r="A158" s="2" t="s">
        <v>75</v>
      </c>
      <c r="B158" s="192" t="s">
        <v>46</v>
      </c>
      <c r="C158" s="148">
        <v>0.5</v>
      </c>
      <c r="D158" s="2"/>
      <c r="E158" s="58"/>
      <c r="F158" s="74">
        <v>1</v>
      </c>
      <c r="G158" s="19">
        <f t="shared" si="16"/>
        <v>0</v>
      </c>
      <c r="H158" s="5"/>
      <c r="I158" s="5"/>
      <c r="J158" s="5"/>
      <c r="K158" s="53"/>
      <c r="L158" s="53"/>
      <c r="M158" s="53"/>
      <c r="N158" s="53"/>
    </row>
    <row r="159" spans="1:14" x14ac:dyDescent="0.2">
      <c r="A159" s="2" t="s">
        <v>76</v>
      </c>
      <c r="B159" s="192" t="s">
        <v>46</v>
      </c>
      <c r="C159" s="148">
        <v>0.5</v>
      </c>
      <c r="D159" s="2"/>
      <c r="E159" s="58"/>
      <c r="F159" s="19">
        <v>1</v>
      </c>
      <c r="G159" s="19">
        <f t="shared" si="16"/>
        <v>0</v>
      </c>
      <c r="H159" s="5"/>
      <c r="I159" s="5"/>
      <c r="J159" s="5"/>
      <c r="K159" s="53"/>
      <c r="L159" s="53"/>
      <c r="M159" s="53"/>
      <c r="N159" s="53"/>
    </row>
    <row r="160" spans="1:14" x14ac:dyDescent="0.2">
      <c r="A160" s="2" t="s">
        <v>77</v>
      </c>
      <c r="B160" s="192" t="s">
        <v>46</v>
      </c>
      <c r="C160" s="148">
        <v>0.5</v>
      </c>
      <c r="D160" s="2"/>
      <c r="E160" s="57">
        <v>0.02</v>
      </c>
      <c r="F160" s="74">
        <v>1</v>
      </c>
      <c r="G160" s="19">
        <f t="shared" si="16"/>
        <v>0</v>
      </c>
      <c r="H160" s="5"/>
      <c r="I160" s="5"/>
      <c r="J160" s="5"/>
      <c r="K160" s="53"/>
      <c r="L160" s="53"/>
      <c r="M160" s="53"/>
      <c r="N160" s="53"/>
    </row>
    <row r="161" spans="1:14" x14ac:dyDescent="0.2">
      <c r="A161" s="6"/>
      <c r="B161" s="194"/>
      <c r="C161" s="150"/>
      <c r="D161" s="6"/>
      <c r="E161" s="6"/>
      <c r="F161" s="80"/>
      <c r="G161" s="6"/>
      <c r="H161" s="9"/>
      <c r="I161" s="9"/>
      <c r="J161" s="9"/>
      <c r="K161" s="6"/>
      <c r="L161" s="88"/>
      <c r="M161" s="9"/>
      <c r="N161" s="9"/>
    </row>
    <row r="162" spans="1:14" x14ac:dyDescent="0.2">
      <c r="A162" s="2" t="s">
        <v>31</v>
      </c>
      <c r="B162" s="192" t="s">
        <v>17</v>
      </c>
      <c r="C162" s="148">
        <v>0.01</v>
      </c>
      <c r="D162" s="2"/>
      <c r="E162" s="37">
        <v>1E-3</v>
      </c>
      <c r="F162" s="74">
        <v>1</v>
      </c>
      <c r="G162" s="19">
        <f t="shared" ref="G162" si="17">COUNTA(H162:K162)</f>
        <v>0</v>
      </c>
      <c r="H162" s="5"/>
      <c r="I162" s="5"/>
      <c r="J162" s="5"/>
      <c r="K162" s="73"/>
      <c r="L162" s="73"/>
      <c r="M162" s="53"/>
      <c r="N162" s="73"/>
    </row>
    <row r="163" spans="1:14" x14ac:dyDescent="0.2">
      <c r="A163" s="6"/>
      <c r="B163" s="194"/>
      <c r="C163" s="150"/>
      <c r="D163" s="6"/>
      <c r="E163" s="6"/>
      <c r="F163" s="80"/>
      <c r="G163" s="6"/>
      <c r="H163" s="9"/>
      <c r="I163" s="9"/>
      <c r="J163" s="9"/>
      <c r="K163" s="9"/>
      <c r="L163" s="88"/>
      <c r="M163" s="9"/>
      <c r="N163" s="9"/>
    </row>
    <row r="164" spans="1:14" x14ac:dyDescent="0.2">
      <c r="A164" s="6" t="s">
        <v>217</v>
      </c>
      <c r="B164" s="194"/>
      <c r="C164" s="150"/>
      <c r="D164" s="6"/>
      <c r="E164" s="6"/>
      <c r="F164" s="80"/>
      <c r="G164" s="6"/>
      <c r="H164" s="9"/>
      <c r="I164" s="9"/>
      <c r="J164" s="9"/>
      <c r="K164" s="9"/>
      <c r="L164" s="88"/>
      <c r="M164" s="9"/>
      <c r="N164" s="9"/>
    </row>
    <row r="165" spans="1:14" x14ac:dyDescent="0.2">
      <c r="A165" s="2" t="s">
        <v>218</v>
      </c>
      <c r="B165" s="192" t="s">
        <v>46</v>
      </c>
      <c r="C165" s="148">
        <v>5</v>
      </c>
      <c r="D165" s="2"/>
      <c r="E165" s="5"/>
      <c r="F165" s="19">
        <v>1</v>
      </c>
      <c r="G165" s="19">
        <f t="shared" ref="G165:G173" si="18">COUNTA(H165:K165)</f>
        <v>0</v>
      </c>
      <c r="H165" s="5"/>
      <c r="I165" s="5"/>
      <c r="J165" s="5"/>
      <c r="K165" s="53"/>
      <c r="L165" s="53"/>
      <c r="M165" s="53"/>
      <c r="N165" s="53"/>
    </row>
    <row r="166" spans="1:14" x14ac:dyDescent="0.2">
      <c r="A166" s="2" t="s">
        <v>219</v>
      </c>
      <c r="B166" s="192" t="s">
        <v>46</v>
      </c>
      <c r="C166" s="148">
        <v>5</v>
      </c>
      <c r="D166" s="2"/>
      <c r="E166" s="5"/>
      <c r="F166" s="19">
        <v>1</v>
      </c>
      <c r="G166" s="19">
        <f t="shared" si="18"/>
        <v>0</v>
      </c>
      <c r="H166" s="5"/>
      <c r="I166" s="5"/>
      <c r="J166" s="5"/>
      <c r="K166" s="53"/>
      <c r="L166" s="53"/>
      <c r="M166" s="53"/>
      <c r="N166" s="53"/>
    </row>
    <row r="167" spans="1:14" x14ac:dyDescent="0.2">
      <c r="A167" s="2" t="s">
        <v>220</v>
      </c>
      <c r="B167" s="192" t="s">
        <v>46</v>
      </c>
      <c r="C167" s="148">
        <v>5</v>
      </c>
      <c r="D167" s="2"/>
      <c r="E167" s="5"/>
      <c r="F167" s="19">
        <v>1</v>
      </c>
      <c r="G167" s="19">
        <f t="shared" si="18"/>
        <v>0</v>
      </c>
      <c r="H167" s="5"/>
      <c r="I167" s="5"/>
      <c r="J167" s="5"/>
      <c r="K167" s="53"/>
      <c r="L167" s="53"/>
      <c r="M167" s="53"/>
      <c r="N167" s="53"/>
    </row>
    <row r="168" spans="1:14" x14ac:dyDescent="0.2">
      <c r="A168" s="2" t="s">
        <v>221</v>
      </c>
      <c r="B168" s="192" t="s">
        <v>46</v>
      </c>
      <c r="C168" s="148">
        <v>5</v>
      </c>
      <c r="D168" s="2"/>
      <c r="E168" s="5"/>
      <c r="F168" s="19">
        <v>1</v>
      </c>
      <c r="G168" s="19">
        <f t="shared" si="18"/>
        <v>0</v>
      </c>
      <c r="H168" s="5"/>
      <c r="I168" s="5"/>
      <c r="J168" s="5"/>
      <c r="K168" s="53"/>
      <c r="L168" s="53"/>
      <c r="M168" s="53"/>
      <c r="N168" s="53"/>
    </row>
    <row r="169" spans="1:14" ht="12" customHeight="1" x14ac:dyDescent="0.2">
      <c r="A169" s="2" t="s">
        <v>222</v>
      </c>
      <c r="B169" s="192" t="s">
        <v>46</v>
      </c>
      <c r="C169" s="148">
        <v>5</v>
      </c>
      <c r="D169" s="2"/>
      <c r="E169" s="5"/>
      <c r="F169" s="19">
        <v>1</v>
      </c>
      <c r="G169" s="19">
        <f t="shared" si="18"/>
        <v>0</v>
      </c>
      <c r="H169" s="5"/>
      <c r="I169" s="5"/>
      <c r="J169" s="5"/>
      <c r="K169" s="53"/>
      <c r="L169" s="53"/>
      <c r="M169" s="53"/>
      <c r="N169" s="53"/>
    </row>
    <row r="170" spans="1:14" ht="20.25" customHeight="1" x14ac:dyDescent="0.2">
      <c r="A170" s="111" t="s">
        <v>232</v>
      </c>
      <c r="B170" s="192" t="s">
        <v>46</v>
      </c>
      <c r="C170" s="148">
        <v>5</v>
      </c>
      <c r="D170" s="2"/>
      <c r="E170" s="5"/>
      <c r="F170" s="19">
        <v>1</v>
      </c>
      <c r="G170" s="19">
        <f t="shared" si="18"/>
        <v>0</v>
      </c>
      <c r="H170" s="5"/>
      <c r="I170" s="5"/>
      <c r="J170" s="5"/>
      <c r="K170" s="53"/>
      <c r="L170" s="53"/>
      <c r="M170" s="53"/>
      <c r="N170" s="53"/>
    </row>
    <row r="171" spans="1:14" x14ac:dyDescent="0.2">
      <c r="A171" s="2" t="s">
        <v>223</v>
      </c>
      <c r="B171" s="192" t="s">
        <v>46</v>
      </c>
      <c r="C171" s="148">
        <v>5</v>
      </c>
      <c r="D171" s="2"/>
      <c r="E171" s="5"/>
      <c r="F171" s="19">
        <v>1</v>
      </c>
      <c r="G171" s="19">
        <f t="shared" si="18"/>
        <v>0</v>
      </c>
      <c r="H171" s="5"/>
      <c r="I171" s="5"/>
      <c r="J171" s="5"/>
      <c r="K171" s="53"/>
      <c r="L171" s="53"/>
      <c r="M171" s="53"/>
      <c r="N171" s="53"/>
    </row>
    <row r="172" spans="1:14" x14ac:dyDescent="0.2">
      <c r="A172" s="2" t="s">
        <v>224</v>
      </c>
      <c r="B172" s="192" t="s">
        <v>46</v>
      </c>
      <c r="C172" s="148">
        <v>5</v>
      </c>
      <c r="D172" s="2"/>
      <c r="E172" s="5"/>
      <c r="F172" s="19">
        <v>1</v>
      </c>
      <c r="G172" s="19">
        <f t="shared" si="18"/>
        <v>0</v>
      </c>
      <c r="H172" s="5"/>
      <c r="I172" s="5"/>
      <c r="J172" s="5"/>
      <c r="K172" s="53"/>
      <c r="L172" s="53"/>
      <c r="M172" s="53"/>
      <c r="N172" s="53"/>
    </row>
    <row r="173" spans="1:14" x14ac:dyDescent="0.2">
      <c r="A173" s="2" t="s">
        <v>234</v>
      </c>
      <c r="B173" s="192" t="s">
        <v>46</v>
      </c>
      <c r="C173" s="148">
        <v>5</v>
      </c>
      <c r="D173" s="2"/>
      <c r="E173" s="5"/>
      <c r="F173" s="19">
        <v>1</v>
      </c>
      <c r="G173" s="19">
        <f t="shared" si="18"/>
        <v>0</v>
      </c>
      <c r="H173" s="5"/>
      <c r="I173" s="5"/>
      <c r="J173" s="5"/>
      <c r="K173" s="53"/>
      <c r="L173" s="53"/>
      <c r="M173" s="53"/>
      <c r="N173" s="53"/>
    </row>
    <row r="174" spans="1:14" x14ac:dyDescent="0.2">
      <c r="A174" s="6"/>
      <c r="B174" s="194"/>
      <c r="C174" s="150"/>
      <c r="D174" s="6"/>
      <c r="E174" s="6"/>
      <c r="F174" s="80"/>
      <c r="G174" s="6"/>
      <c r="H174" s="9"/>
      <c r="I174" s="9"/>
      <c r="J174" s="9"/>
      <c r="K174" s="9"/>
      <c r="L174" s="88"/>
      <c r="M174" s="9"/>
      <c r="N174" s="9"/>
    </row>
    <row r="175" spans="1:14" x14ac:dyDescent="0.2">
      <c r="A175" s="6" t="s">
        <v>225</v>
      </c>
      <c r="B175" s="194"/>
      <c r="C175" s="150"/>
      <c r="D175" s="6"/>
      <c r="E175" s="6"/>
      <c r="F175" s="80"/>
      <c r="G175" s="6"/>
      <c r="H175" s="9"/>
      <c r="I175" s="9"/>
      <c r="J175" s="9"/>
      <c r="K175" s="9"/>
      <c r="L175" s="88"/>
      <c r="M175" s="9"/>
      <c r="N175" s="9"/>
    </row>
    <row r="176" spans="1:14" x14ac:dyDescent="0.2">
      <c r="A176" s="2" t="s">
        <v>226</v>
      </c>
      <c r="B176" s="192" t="s">
        <v>46</v>
      </c>
      <c r="C176" s="148">
        <v>5</v>
      </c>
      <c r="D176" s="2"/>
      <c r="E176" s="5"/>
      <c r="F176" s="19">
        <v>1</v>
      </c>
      <c r="G176" s="19">
        <f t="shared" ref="G176:G179" si="19">COUNTA(H176:K176)</f>
        <v>0</v>
      </c>
      <c r="H176" s="5"/>
      <c r="I176" s="5"/>
      <c r="J176" s="5"/>
      <c r="K176" s="53"/>
      <c r="L176" s="53"/>
      <c r="M176" s="53"/>
      <c r="N176" s="53"/>
    </row>
    <row r="177" spans="1:14" x14ac:dyDescent="0.2">
      <c r="A177" s="2" t="s">
        <v>227</v>
      </c>
      <c r="B177" s="192" t="s">
        <v>46</v>
      </c>
      <c r="C177" s="148">
        <v>5</v>
      </c>
      <c r="D177" s="2"/>
      <c r="E177" s="5"/>
      <c r="F177" s="19">
        <v>1</v>
      </c>
      <c r="G177" s="19">
        <f t="shared" si="19"/>
        <v>0</v>
      </c>
      <c r="H177" s="5"/>
      <c r="I177" s="5"/>
      <c r="J177" s="5"/>
      <c r="K177" s="53"/>
      <c r="L177" s="53"/>
      <c r="M177" s="53"/>
      <c r="N177" s="53"/>
    </row>
    <row r="178" spans="1:14" x14ac:dyDescent="0.2">
      <c r="A178" s="2" t="s">
        <v>228</v>
      </c>
      <c r="B178" s="192" t="s">
        <v>46</v>
      </c>
      <c r="C178" s="148">
        <v>5</v>
      </c>
      <c r="D178" s="2"/>
      <c r="E178" s="5"/>
      <c r="F178" s="19">
        <v>1</v>
      </c>
      <c r="G178" s="19">
        <f t="shared" si="19"/>
        <v>0</v>
      </c>
      <c r="H178" s="5"/>
      <c r="I178" s="5"/>
      <c r="J178" s="5"/>
      <c r="K178" s="53"/>
      <c r="L178" s="53"/>
      <c r="M178" s="53"/>
      <c r="N178" s="53"/>
    </row>
    <row r="179" spans="1:14" x14ac:dyDescent="0.2">
      <c r="A179" s="2" t="s">
        <v>229</v>
      </c>
      <c r="B179" s="192" t="s">
        <v>46</v>
      </c>
      <c r="C179" s="148">
        <v>5</v>
      </c>
      <c r="D179" s="2"/>
      <c r="E179" s="5"/>
      <c r="F179" s="19">
        <v>1</v>
      </c>
      <c r="G179" s="19">
        <f t="shared" si="19"/>
        <v>0</v>
      </c>
      <c r="H179" s="5"/>
      <c r="I179" s="5"/>
      <c r="J179" s="5"/>
      <c r="K179" s="53"/>
      <c r="L179" s="53"/>
      <c r="M179" s="53"/>
      <c r="N179" s="53"/>
    </row>
    <row r="180" spans="1:14" ht="12" customHeight="1" x14ac:dyDescent="0.2">
      <c r="A180" s="6"/>
      <c r="B180" s="194"/>
      <c r="C180" s="150"/>
      <c r="D180" s="6"/>
      <c r="E180" s="16"/>
      <c r="F180" s="80"/>
      <c r="G180" s="6"/>
      <c r="H180" s="9"/>
      <c r="I180" s="9"/>
      <c r="J180" s="9"/>
      <c r="K180" s="9"/>
      <c r="L180" s="88"/>
      <c r="M180" s="9"/>
      <c r="N180" s="9"/>
    </row>
    <row r="181" spans="1:14" x14ac:dyDescent="0.2">
      <c r="A181" s="6" t="s">
        <v>148</v>
      </c>
      <c r="B181" s="194"/>
      <c r="C181" s="150"/>
      <c r="D181" s="6"/>
      <c r="E181" s="16"/>
      <c r="F181" s="80"/>
      <c r="G181" s="6"/>
      <c r="H181" s="9"/>
      <c r="I181" s="9"/>
      <c r="J181" s="9"/>
      <c r="K181" s="9"/>
      <c r="L181" s="88"/>
      <c r="M181" s="9"/>
      <c r="N181" s="9"/>
    </row>
    <row r="182" spans="1:14" x14ac:dyDescent="0.2">
      <c r="A182" s="2" t="s">
        <v>78</v>
      </c>
      <c r="B182" s="192" t="s">
        <v>46</v>
      </c>
      <c r="C182" s="148">
        <v>50</v>
      </c>
      <c r="D182" s="2"/>
      <c r="E182" s="13"/>
      <c r="F182" s="19">
        <v>1</v>
      </c>
      <c r="G182" s="19">
        <f t="shared" ref="G182:G209" si="20">COUNTA(H182:K182)</f>
        <v>0</v>
      </c>
      <c r="H182" s="5"/>
      <c r="I182" s="5"/>
      <c r="J182" s="5"/>
      <c r="K182" s="53"/>
      <c r="L182" s="53"/>
      <c r="M182" s="53"/>
      <c r="N182" s="53"/>
    </row>
    <row r="183" spans="1:14" x14ac:dyDescent="0.2">
      <c r="A183" s="2" t="s">
        <v>79</v>
      </c>
      <c r="B183" s="192" t="s">
        <v>46</v>
      </c>
      <c r="C183" s="148">
        <v>50</v>
      </c>
      <c r="D183" s="2"/>
      <c r="E183" s="13"/>
      <c r="F183" s="19">
        <v>1</v>
      </c>
      <c r="G183" s="19">
        <f t="shared" si="20"/>
        <v>0</v>
      </c>
      <c r="H183" s="5"/>
      <c r="I183" s="5"/>
      <c r="J183" s="5"/>
      <c r="K183" s="53"/>
      <c r="L183" s="53"/>
      <c r="M183" s="53"/>
      <c r="N183" s="53"/>
    </row>
    <row r="184" spans="1:14" x14ac:dyDescent="0.2">
      <c r="A184" s="2" t="s">
        <v>80</v>
      </c>
      <c r="B184" s="192" t="s">
        <v>46</v>
      </c>
      <c r="C184" s="148">
        <v>50</v>
      </c>
      <c r="D184" s="2"/>
      <c r="E184" s="13"/>
      <c r="F184" s="19">
        <v>1</v>
      </c>
      <c r="G184" s="19">
        <f t="shared" si="20"/>
        <v>0</v>
      </c>
      <c r="H184" s="5"/>
      <c r="I184" s="5"/>
      <c r="J184" s="5"/>
      <c r="K184" s="53"/>
      <c r="L184" s="53"/>
      <c r="M184" s="53"/>
      <c r="N184" s="53"/>
    </row>
    <row r="185" spans="1:14" x14ac:dyDescent="0.2">
      <c r="A185" s="2" t="s">
        <v>81</v>
      </c>
      <c r="B185" s="192" t="s">
        <v>46</v>
      </c>
      <c r="C185" s="148">
        <v>50</v>
      </c>
      <c r="D185" s="2"/>
      <c r="E185" s="13"/>
      <c r="F185" s="19">
        <v>1</v>
      </c>
      <c r="G185" s="19">
        <f t="shared" si="20"/>
        <v>0</v>
      </c>
      <c r="H185" s="5"/>
      <c r="I185" s="5"/>
      <c r="J185" s="5"/>
      <c r="K185" s="53"/>
      <c r="L185" s="53"/>
      <c r="M185" s="53"/>
      <c r="N185" s="53"/>
    </row>
    <row r="186" spans="1:14" x14ac:dyDescent="0.2">
      <c r="A186" s="2" t="s">
        <v>82</v>
      </c>
      <c r="B186" s="192" t="s">
        <v>46</v>
      </c>
      <c r="C186" s="148">
        <v>50</v>
      </c>
      <c r="D186" s="2"/>
      <c r="E186" s="13"/>
      <c r="F186" s="19">
        <v>1</v>
      </c>
      <c r="G186" s="19">
        <f t="shared" si="20"/>
        <v>0</v>
      </c>
      <c r="H186" s="5"/>
      <c r="I186" s="5"/>
      <c r="J186" s="5"/>
      <c r="K186" s="53"/>
      <c r="L186" s="53"/>
      <c r="M186" s="53"/>
      <c r="N186" s="53"/>
    </row>
    <row r="187" spans="1:14" x14ac:dyDescent="0.2">
      <c r="A187" s="116" t="s">
        <v>238</v>
      </c>
      <c r="B187" s="192" t="s">
        <v>46</v>
      </c>
      <c r="C187" s="148">
        <v>50</v>
      </c>
      <c r="D187" s="2"/>
      <c r="E187" s="13"/>
      <c r="F187" s="19">
        <v>1</v>
      </c>
      <c r="G187" s="19">
        <f t="shared" si="20"/>
        <v>0</v>
      </c>
      <c r="H187" s="5"/>
      <c r="I187" s="5"/>
      <c r="J187" s="5"/>
      <c r="K187" s="53"/>
      <c r="L187" s="53"/>
      <c r="M187" s="53"/>
      <c r="N187" s="53"/>
    </row>
    <row r="188" spans="1:14" x14ac:dyDescent="0.2">
      <c r="A188" s="2" t="s">
        <v>83</v>
      </c>
      <c r="B188" s="192" t="s">
        <v>46</v>
      </c>
      <c r="C188" s="148">
        <v>5</v>
      </c>
      <c r="D188" s="2"/>
      <c r="E188" s="13"/>
      <c r="F188" s="19">
        <v>1</v>
      </c>
      <c r="G188" s="19">
        <f t="shared" si="20"/>
        <v>0</v>
      </c>
      <c r="H188" s="5"/>
      <c r="I188" s="5"/>
      <c r="J188" s="5"/>
      <c r="K188" s="53"/>
      <c r="L188" s="53"/>
      <c r="M188" s="53"/>
      <c r="N188" s="53"/>
    </row>
    <row r="189" spans="1:14" x14ac:dyDescent="0.2">
      <c r="A189" s="2" t="s">
        <v>84</v>
      </c>
      <c r="B189" s="192" t="s">
        <v>46</v>
      </c>
      <c r="C189" s="148">
        <v>5</v>
      </c>
      <c r="D189" s="2"/>
      <c r="E189" s="13"/>
      <c r="F189" s="19">
        <v>1</v>
      </c>
      <c r="G189" s="19">
        <f t="shared" si="20"/>
        <v>0</v>
      </c>
      <c r="H189" s="5"/>
      <c r="I189" s="5"/>
      <c r="J189" s="5"/>
      <c r="K189" s="53"/>
      <c r="L189" s="53"/>
      <c r="M189" s="53"/>
      <c r="N189" s="53"/>
    </row>
    <row r="190" spans="1:14" x14ac:dyDescent="0.2">
      <c r="A190" s="2" t="s">
        <v>85</v>
      </c>
      <c r="B190" s="192" t="s">
        <v>46</v>
      </c>
      <c r="C190" s="148">
        <v>5</v>
      </c>
      <c r="D190" s="2"/>
      <c r="E190" s="13"/>
      <c r="F190" s="19">
        <v>1</v>
      </c>
      <c r="G190" s="19">
        <f t="shared" si="20"/>
        <v>0</v>
      </c>
      <c r="H190" s="5"/>
      <c r="I190" s="5"/>
      <c r="J190" s="5"/>
      <c r="K190" s="53"/>
      <c r="L190" s="53"/>
      <c r="M190" s="53"/>
      <c r="N190" s="53"/>
    </row>
    <row r="191" spans="1:14" x14ac:dyDescent="0.2">
      <c r="A191" s="2" t="s">
        <v>86</v>
      </c>
      <c r="B191" s="192" t="s">
        <v>46</v>
      </c>
      <c r="C191" s="148">
        <v>5</v>
      </c>
      <c r="D191" s="2"/>
      <c r="E191" s="13"/>
      <c r="F191" s="19">
        <v>1</v>
      </c>
      <c r="G191" s="19">
        <f t="shared" si="20"/>
        <v>0</v>
      </c>
      <c r="H191" s="5"/>
      <c r="I191" s="5"/>
      <c r="J191" s="5"/>
      <c r="K191" s="53"/>
      <c r="L191" s="53"/>
      <c r="M191" s="53"/>
      <c r="N191" s="53"/>
    </row>
    <row r="192" spans="1:14" x14ac:dyDescent="0.2">
      <c r="A192" s="2" t="s">
        <v>87</v>
      </c>
      <c r="B192" s="192" t="s">
        <v>46</v>
      </c>
      <c r="C192" s="148">
        <v>5</v>
      </c>
      <c r="D192" s="2"/>
      <c r="E192" s="13"/>
      <c r="F192" s="19">
        <v>1</v>
      </c>
      <c r="G192" s="19">
        <f t="shared" si="20"/>
        <v>0</v>
      </c>
      <c r="H192" s="5"/>
      <c r="I192" s="5"/>
      <c r="J192" s="5"/>
      <c r="K192" s="53"/>
      <c r="L192" s="53"/>
      <c r="M192" s="53"/>
      <c r="N192" s="53"/>
    </row>
    <row r="193" spans="1:14" x14ac:dyDescent="0.2">
      <c r="A193" s="2" t="s">
        <v>88</v>
      </c>
      <c r="B193" s="192" t="s">
        <v>46</v>
      </c>
      <c r="C193" s="148">
        <v>5</v>
      </c>
      <c r="D193" s="2"/>
      <c r="E193" s="13"/>
      <c r="F193" s="19">
        <v>1</v>
      </c>
      <c r="G193" s="19">
        <f t="shared" si="20"/>
        <v>0</v>
      </c>
      <c r="H193" s="5"/>
      <c r="I193" s="5"/>
      <c r="J193" s="5"/>
      <c r="K193" s="53"/>
      <c r="L193" s="53"/>
      <c r="M193" s="53"/>
      <c r="N193" s="53"/>
    </row>
    <row r="194" spans="1:14" x14ac:dyDescent="0.2">
      <c r="A194" s="2" t="s">
        <v>89</v>
      </c>
      <c r="B194" s="192" t="s">
        <v>46</v>
      </c>
      <c r="C194" s="148">
        <v>5</v>
      </c>
      <c r="D194" s="2"/>
      <c r="E194" s="13"/>
      <c r="F194" s="19">
        <v>1</v>
      </c>
      <c r="G194" s="19">
        <f t="shared" si="20"/>
        <v>0</v>
      </c>
      <c r="H194" s="5"/>
      <c r="I194" s="5"/>
      <c r="J194" s="5"/>
      <c r="K194" s="53"/>
      <c r="L194" s="53"/>
      <c r="M194" s="53"/>
      <c r="N194" s="53"/>
    </row>
    <row r="195" spans="1:14" x14ac:dyDescent="0.2">
      <c r="A195" s="2" t="s">
        <v>90</v>
      </c>
      <c r="B195" s="192" t="s">
        <v>46</v>
      </c>
      <c r="C195" s="148">
        <v>5</v>
      </c>
      <c r="D195" s="2"/>
      <c r="E195" s="13"/>
      <c r="F195" s="19">
        <v>1</v>
      </c>
      <c r="G195" s="19">
        <f t="shared" si="20"/>
        <v>0</v>
      </c>
      <c r="H195" s="5"/>
      <c r="I195" s="5"/>
      <c r="J195" s="5"/>
      <c r="K195" s="53"/>
      <c r="L195" s="53"/>
      <c r="M195" s="53"/>
      <c r="N195" s="53"/>
    </row>
    <row r="196" spans="1:14" x14ac:dyDescent="0.2">
      <c r="A196" s="2" t="s">
        <v>91</v>
      </c>
      <c r="B196" s="192" t="s">
        <v>46</v>
      </c>
      <c r="C196" s="148">
        <v>5</v>
      </c>
      <c r="D196" s="2"/>
      <c r="E196" s="13"/>
      <c r="F196" s="19">
        <v>1</v>
      </c>
      <c r="G196" s="19">
        <f t="shared" si="20"/>
        <v>0</v>
      </c>
      <c r="H196" s="5"/>
      <c r="I196" s="5"/>
      <c r="J196" s="5"/>
      <c r="K196" s="53"/>
      <c r="L196" s="53"/>
      <c r="M196" s="53"/>
      <c r="N196" s="53"/>
    </row>
    <row r="197" spans="1:14" x14ac:dyDescent="0.2">
      <c r="A197" s="2" t="s">
        <v>92</v>
      </c>
      <c r="B197" s="192" t="s">
        <v>46</v>
      </c>
      <c r="C197" s="148">
        <v>5</v>
      </c>
      <c r="D197" s="2"/>
      <c r="E197" s="13"/>
      <c r="F197" s="19">
        <v>1</v>
      </c>
      <c r="G197" s="19">
        <f t="shared" si="20"/>
        <v>0</v>
      </c>
      <c r="H197" s="5"/>
      <c r="I197" s="5"/>
      <c r="J197" s="5"/>
      <c r="K197" s="53"/>
      <c r="L197" s="53"/>
      <c r="M197" s="53"/>
      <c r="N197" s="53"/>
    </row>
    <row r="198" spans="1:14" x14ac:dyDescent="0.2">
      <c r="A198" s="2" t="s">
        <v>93</v>
      </c>
      <c r="B198" s="192" t="s">
        <v>46</v>
      </c>
      <c r="C198" s="148">
        <v>5</v>
      </c>
      <c r="D198" s="2"/>
      <c r="E198" s="13"/>
      <c r="F198" s="19">
        <v>1</v>
      </c>
      <c r="G198" s="19">
        <f t="shared" si="20"/>
        <v>0</v>
      </c>
      <c r="H198" s="5"/>
      <c r="I198" s="5"/>
      <c r="J198" s="5"/>
      <c r="K198" s="53"/>
      <c r="L198" s="53"/>
      <c r="M198" s="53"/>
      <c r="N198" s="53"/>
    </row>
    <row r="199" spans="1:14" x14ac:dyDescent="0.2">
      <c r="A199" s="2" t="s">
        <v>94</v>
      </c>
      <c r="B199" s="192" t="s">
        <v>46</v>
      </c>
      <c r="C199" s="148">
        <v>5</v>
      </c>
      <c r="D199" s="2"/>
      <c r="E199" s="57">
        <v>6500</v>
      </c>
      <c r="F199" s="19">
        <v>1</v>
      </c>
      <c r="G199" s="19">
        <f t="shared" si="20"/>
        <v>0</v>
      </c>
      <c r="H199" s="5"/>
      <c r="I199" s="5"/>
      <c r="J199" s="5"/>
      <c r="K199" s="53"/>
      <c r="L199" s="53"/>
      <c r="M199" s="53"/>
      <c r="N199" s="53"/>
    </row>
    <row r="200" spans="1:14" x14ac:dyDescent="0.2">
      <c r="A200" s="2" t="s">
        <v>95</v>
      </c>
      <c r="B200" s="192" t="s">
        <v>46</v>
      </c>
      <c r="C200" s="148">
        <v>5</v>
      </c>
      <c r="D200" s="2"/>
      <c r="E200" s="13"/>
      <c r="F200" s="19">
        <v>1</v>
      </c>
      <c r="G200" s="19">
        <f t="shared" si="20"/>
        <v>0</v>
      </c>
      <c r="H200" s="5"/>
      <c r="I200" s="5"/>
      <c r="J200" s="5"/>
      <c r="K200" s="53"/>
      <c r="L200" s="53"/>
      <c r="M200" s="53"/>
      <c r="N200" s="53"/>
    </row>
    <row r="201" spans="1:14" x14ac:dyDescent="0.2">
      <c r="A201" s="2" t="s">
        <v>96</v>
      </c>
      <c r="B201" s="192" t="s">
        <v>46</v>
      </c>
      <c r="C201" s="148">
        <v>5</v>
      </c>
      <c r="D201" s="2"/>
      <c r="E201" s="13"/>
      <c r="F201" s="19">
        <v>1</v>
      </c>
      <c r="G201" s="19">
        <f t="shared" si="20"/>
        <v>0</v>
      </c>
      <c r="H201" s="5"/>
      <c r="I201" s="5"/>
      <c r="J201" s="5"/>
      <c r="K201" s="53"/>
      <c r="L201" s="53"/>
      <c r="M201" s="53"/>
      <c r="N201" s="53"/>
    </row>
    <row r="202" spans="1:14" x14ac:dyDescent="0.2">
      <c r="A202" s="2" t="s">
        <v>97</v>
      </c>
      <c r="B202" s="192" t="s">
        <v>46</v>
      </c>
      <c r="C202" s="148">
        <v>5</v>
      </c>
      <c r="D202" s="2"/>
      <c r="E202" s="13"/>
      <c r="F202" s="19">
        <v>1</v>
      </c>
      <c r="G202" s="19">
        <f t="shared" si="20"/>
        <v>0</v>
      </c>
      <c r="H202" s="5"/>
      <c r="I202" s="5"/>
      <c r="J202" s="5"/>
      <c r="K202" s="53"/>
      <c r="L202" s="53"/>
      <c r="M202" s="53"/>
      <c r="N202" s="53"/>
    </row>
    <row r="203" spans="1:14" x14ac:dyDescent="0.2">
      <c r="A203" s="2" t="s">
        <v>98</v>
      </c>
      <c r="B203" s="192" t="s">
        <v>46</v>
      </c>
      <c r="C203" s="148">
        <v>5</v>
      </c>
      <c r="D203" s="2"/>
      <c r="E203" s="13"/>
      <c r="F203" s="19">
        <v>1</v>
      </c>
      <c r="G203" s="19">
        <f t="shared" si="20"/>
        <v>0</v>
      </c>
      <c r="H203" s="5"/>
      <c r="I203" s="5"/>
      <c r="J203" s="5"/>
      <c r="K203" s="53"/>
      <c r="L203" s="53"/>
      <c r="M203" s="53"/>
      <c r="N203" s="53"/>
    </row>
    <row r="204" spans="1:14" x14ac:dyDescent="0.2">
      <c r="A204" s="2" t="s">
        <v>99</v>
      </c>
      <c r="B204" s="192" t="s">
        <v>46</v>
      </c>
      <c r="C204" s="148">
        <v>5</v>
      </c>
      <c r="D204" s="2"/>
      <c r="E204" s="13"/>
      <c r="F204" s="19">
        <v>1</v>
      </c>
      <c r="G204" s="19">
        <f t="shared" si="20"/>
        <v>0</v>
      </c>
      <c r="H204" s="5"/>
      <c r="I204" s="5"/>
      <c r="J204" s="5"/>
      <c r="K204" s="53"/>
      <c r="L204" s="53"/>
      <c r="M204" s="53"/>
      <c r="N204" s="53"/>
    </row>
    <row r="205" spans="1:14" x14ac:dyDescent="0.2">
      <c r="A205" s="2" t="s">
        <v>100</v>
      </c>
      <c r="B205" s="192" t="s">
        <v>46</v>
      </c>
      <c r="C205" s="148">
        <v>5</v>
      </c>
      <c r="D205" s="2"/>
      <c r="E205" s="13"/>
      <c r="F205" s="19">
        <v>1</v>
      </c>
      <c r="G205" s="19">
        <f t="shared" si="20"/>
        <v>0</v>
      </c>
      <c r="H205" s="5"/>
      <c r="I205" s="5"/>
      <c r="J205" s="5"/>
      <c r="K205" s="53"/>
      <c r="L205" s="53"/>
      <c r="M205" s="53"/>
      <c r="N205" s="53"/>
    </row>
    <row r="206" spans="1:14" x14ac:dyDescent="0.2">
      <c r="A206" s="2" t="s">
        <v>101</v>
      </c>
      <c r="B206" s="192" t="s">
        <v>46</v>
      </c>
      <c r="C206" s="148">
        <v>5</v>
      </c>
      <c r="D206" s="2"/>
      <c r="E206" s="13"/>
      <c r="F206" s="19">
        <v>1</v>
      </c>
      <c r="G206" s="19">
        <f t="shared" si="20"/>
        <v>0</v>
      </c>
      <c r="H206" s="5"/>
      <c r="I206" s="5"/>
      <c r="J206" s="5"/>
      <c r="K206" s="53"/>
      <c r="L206" s="53"/>
      <c r="M206" s="53"/>
      <c r="N206" s="53"/>
    </row>
    <row r="207" spans="1:14" x14ac:dyDescent="0.2">
      <c r="A207" s="2" t="s">
        <v>102</v>
      </c>
      <c r="B207" s="192" t="s">
        <v>46</v>
      </c>
      <c r="C207" s="148">
        <v>5</v>
      </c>
      <c r="D207" s="2"/>
      <c r="E207" s="13"/>
      <c r="F207" s="19">
        <v>1</v>
      </c>
      <c r="G207" s="19">
        <f t="shared" si="20"/>
        <v>0</v>
      </c>
      <c r="H207" s="5"/>
      <c r="I207" s="5"/>
      <c r="J207" s="5"/>
      <c r="K207" s="53"/>
      <c r="L207" s="53"/>
      <c r="M207" s="53"/>
      <c r="N207" s="53"/>
    </row>
    <row r="208" spans="1:14" x14ac:dyDescent="0.2">
      <c r="A208" s="2" t="s">
        <v>103</v>
      </c>
      <c r="B208" s="192" t="s">
        <v>46</v>
      </c>
      <c r="C208" s="148">
        <v>5</v>
      </c>
      <c r="D208" s="2"/>
      <c r="E208" s="13"/>
      <c r="F208" s="19">
        <v>1</v>
      </c>
      <c r="G208" s="19">
        <f t="shared" si="20"/>
        <v>0</v>
      </c>
      <c r="H208" s="5"/>
      <c r="I208" s="5"/>
      <c r="J208" s="5"/>
      <c r="K208" s="53"/>
      <c r="L208" s="53"/>
      <c r="M208" s="53"/>
      <c r="N208" s="53"/>
    </row>
    <row r="209" spans="1:14" ht="21" customHeight="1" x14ac:dyDescent="0.2">
      <c r="A209" s="2" t="s">
        <v>104</v>
      </c>
      <c r="B209" s="192" t="s">
        <v>46</v>
      </c>
      <c r="C209" s="148">
        <v>5</v>
      </c>
      <c r="D209" s="2"/>
      <c r="E209" s="13"/>
      <c r="F209" s="19">
        <v>1</v>
      </c>
      <c r="G209" s="19">
        <f t="shared" si="20"/>
        <v>0</v>
      </c>
      <c r="H209" s="5"/>
      <c r="I209" s="5"/>
      <c r="J209" s="5"/>
      <c r="K209" s="53"/>
      <c r="L209" s="53"/>
      <c r="M209" s="53"/>
      <c r="N209" s="53"/>
    </row>
    <row r="210" spans="1:14" x14ac:dyDescent="0.2">
      <c r="A210" s="2"/>
      <c r="B210" s="2"/>
      <c r="C210" s="2"/>
      <c r="D210" s="2"/>
      <c r="E210" s="13"/>
      <c r="F210" s="19"/>
      <c r="G210" s="3"/>
      <c r="H210" s="5"/>
      <c r="I210" s="5"/>
      <c r="J210" s="5"/>
      <c r="K210" s="235"/>
      <c r="L210" s="101"/>
      <c r="M210" s="115"/>
      <c r="N210" s="45"/>
    </row>
    <row r="211" spans="1:14" ht="13.5" thickBot="1" x14ac:dyDescent="0.25">
      <c r="A211" s="18"/>
      <c r="B211" s="18"/>
      <c r="C211" s="18"/>
      <c r="D211" s="18"/>
      <c r="E211" s="18"/>
      <c r="F211" s="82"/>
      <c r="G211" s="18"/>
      <c r="H211" s="48"/>
      <c r="I211" s="48"/>
      <c r="J211" s="48"/>
      <c r="K211" s="246"/>
      <c r="L211" s="101"/>
      <c r="M211" s="45"/>
      <c r="N211" s="45"/>
    </row>
    <row r="212" spans="1:14" ht="25.5" customHeight="1" thickTop="1" x14ac:dyDescent="0.2">
      <c r="A212" s="1"/>
      <c r="B212" s="297" t="s">
        <v>158</v>
      </c>
      <c r="C212" s="298"/>
      <c r="D212"/>
      <c r="E212" s="39"/>
      <c r="L212" s="25"/>
      <c r="M212" s="67"/>
      <c r="N212" s="25"/>
    </row>
    <row r="213" spans="1:14" x14ac:dyDescent="0.2">
      <c r="A213" s="25"/>
      <c r="B213" s="299"/>
      <c r="C213"/>
      <c r="D213"/>
      <c r="E213" s="39"/>
      <c r="L213" s="25"/>
      <c r="M213" s="67"/>
      <c r="N213" s="25"/>
    </row>
    <row r="214" spans="1:14" x14ac:dyDescent="0.2">
      <c r="A214" s="79" t="s">
        <v>169</v>
      </c>
      <c r="B214" s="299"/>
      <c r="C214"/>
      <c r="D214"/>
      <c r="E214" s="39"/>
      <c r="L214" s="25"/>
      <c r="M214" s="67"/>
      <c r="N214" s="25"/>
    </row>
    <row r="215" spans="1:14" x14ac:dyDescent="0.2">
      <c r="A215" s="78" t="s">
        <v>171</v>
      </c>
      <c r="B215" s="299"/>
      <c r="C215"/>
      <c r="D215"/>
      <c r="E215" s="39"/>
      <c r="L215" s="25"/>
      <c r="M215" s="67"/>
      <c r="N215" s="25"/>
    </row>
    <row r="216" spans="1:14" x14ac:dyDescent="0.2">
      <c r="A216" s="25"/>
      <c r="L216" s="25"/>
      <c r="M216" s="67"/>
      <c r="N216" s="25"/>
    </row>
    <row r="217" spans="1:14" x14ac:dyDescent="0.2">
      <c r="A217" s="15" t="s">
        <v>172</v>
      </c>
      <c r="L217" s="25"/>
      <c r="M217" s="67"/>
      <c r="N217" s="25"/>
    </row>
    <row r="218" spans="1:14" x14ac:dyDescent="0.2">
      <c r="A218" s="15" t="s">
        <v>185</v>
      </c>
      <c r="L218" s="25"/>
      <c r="M218" s="67"/>
      <c r="N218" s="25"/>
    </row>
    <row r="219" spans="1:14" x14ac:dyDescent="0.2">
      <c r="L219" s="25"/>
      <c r="M219" s="67"/>
      <c r="N219" s="25"/>
    </row>
    <row r="220" spans="1:14" x14ac:dyDescent="0.2">
      <c r="L220" s="25"/>
      <c r="M220" s="67"/>
      <c r="N220" s="25"/>
    </row>
    <row r="221" spans="1:14" x14ac:dyDescent="0.2">
      <c r="L221" s="25"/>
      <c r="M221" s="67"/>
      <c r="N221" s="25"/>
    </row>
    <row r="222" spans="1:14" x14ac:dyDescent="0.2">
      <c r="L222" s="25"/>
      <c r="M222" s="67"/>
      <c r="N222" s="25"/>
    </row>
    <row r="223" spans="1:14" x14ac:dyDescent="0.2">
      <c r="L223" s="25"/>
      <c r="M223" s="67"/>
      <c r="N223" s="25"/>
    </row>
    <row r="224" spans="1:14" x14ac:dyDescent="0.2">
      <c r="L224" s="25"/>
      <c r="M224" s="67"/>
      <c r="N224" s="25"/>
    </row>
    <row r="225" spans="12:14" x14ac:dyDescent="0.2">
      <c r="L225" s="25"/>
      <c r="M225" s="67"/>
      <c r="N225" s="25"/>
    </row>
    <row r="226" spans="12:14" x14ac:dyDescent="0.2">
      <c r="L226" s="25"/>
      <c r="M226" s="67"/>
      <c r="N226" s="25"/>
    </row>
    <row r="227" spans="12:14" x14ac:dyDescent="0.2">
      <c r="L227" s="25"/>
      <c r="M227" s="67"/>
      <c r="N227" s="25"/>
    </row>
    <row r="228" spans="12:14" x14ac:dyDescent="0.2">
      <c r="L228" s="25"/>
      <c r="M228" s="67"/>
      <c r="N228" s="25"/>
    </row>
    <row r="229" spans="12:14" x14ac:dyDescent="0.2">
      <c r="L229" s="25"/>
      <c r="M229" s="67"/>
      <c r="N229" s="25"/>
    </row>
    <row r="230" spans="12:14" x14ac:dyDescent="0.2">
      <c r="L230" s="25"/>
      <c r="M230" s="67"/>
      <c r="N230" s="25"/>
    </row>
    <row r="231" spans="12:14" x14ac:dyDescent="0.2">
      <c r="L231" s="25"/>
      <c r="M231" s="67"/>
      <c r="N231" s="25"/>
    </row>
    <row r="232" spans="12:14" x14ac:dyDescent="0.2">
      <c r="L232" s="25"/>
      <c r="M232" s="67"/>
      <c r="N232" s="25"/>
    </row>
    <row r="233" spans="12:14" x14ac:dyDescent="0.2">
      <c r="L233" s="25"/>
      <c r="M233" s="67"/>
      <c r="N233" s="25"/>
    </row>
    <row r="234" spans="12:14" x14ac:dyDescent="0.2">
      <c r="L234" s="25"/>
      <c r="M234" s="67"/>
      <c r="N234" s="25"/>
    </row>
    <row r="235" spans="12:14" x14ac:dyDescent="0.2">
      <c r="L235" s="25"/>
      <c r="M235" s="67"/>
      <c r="N235" s="25"/>
    </row>
    <row r="236" spans="12:14" x14ac:dyDescent="0.2">
      <c r="L236" s="25"/>
      <c r="M236" s="67"/>
      <c r="N236" s="25"/>
    </row>
    <row r="237" spans="12:14" x14ac:dyDescent="0.2">
      <c r="L237" s="25"/>
      <c r="M237" s="67"/>
      <c r="N237" s="25"/>
    </row>
    <row r="238" spans="12:14" x14ac:dyDescent="0.2">
      <c r="L238" s="25"/>
      <c r="M238" s="67"/>
      <c r="N238" s="25"/>
    </row>
    <row r="239" spans="12:14" x14ac:dyDescent="0.2">
      <c r="L239" s="25"/>
      <c r="M239" s="67"/>
      <c r="N239" s="25"/>
    </row>
    <row r="240" spans="12:14" x14ac:dyDescent="0.2">
      <c r="L240" s="25"/>
      <c r="M240" s="67"/>
      <c r="N240" s="25"/>
    </row>
    <row r="241" spans="12:14" x14ac:dyDescent="0.2">
      <c r="L241" s="25"/>
      <c r="M241" s="67"/>
      <c r="N241" s="25"/>
    </row>
    <row r="242" spans="12:14" x14ac:dyDescent="0.2">
      <c r="L242" s="25"/>
      <c r="M242" s="67"/>
      <c r="N242" s="25"/>
    </row>
    <row r="243" spans="12:14" x14ac:dyDescent="0.2">
      <c r="L243" s="25"/>
      <c r="M243" s="67"/>
      <c r="N243" s="25"/>
    </row>
    <row r="244" spans="12:14" x14ac:dyDescent="0.2">
      <c r="L244" s="25"/>
      <c r="M244" s="67"/>
      <c r="N244" s="25"/>
    </row>
    <row r="245" spans="12:14" x14ac:dyDescent="0.2">
      <c r="L245" s="25"/>
      <c r="M245" s="67"/>
      <c r="N245" s="25"/>
    </row>
    <row r="246" spans="12:14" x14ac:dyDescent="0.2">
      <c r="L246" s="25"/>
      <c r="M246" s="67"/>
      <c r="N246" s="25"/>
    </row>
    <row r="247" spans="12:14" x14ac:dyDescent="0.2">
      <c r="L247" s="25"/>
      <c r="M247" s="67"/>
      <c r="N247" s="25"/>
    </row>
    <row r="248" spans="12:14" x14ac:dyDescent="0.2">
      <c r="L248" s="25"/>
      <c r="M248" s="67"/>
      <c r="N248" s="25"/>
    </row>
    <row r="249" spans="12:14" x14ac:dyDescent="0.2">
      <c r="L249" s="25"/>
      <c r="M249" s="67"/>
      <c r="N249" s="25"/>
    </row>
    <row r="250" spans="12:14" x14ac:dyDescent="0.2">
      <c r="L250" s="25"/>
      <c r="M250" s="67"/>
      <c r="N250" s="25"/>
    </row>
    <row r="251" spans="12:14" x14ac:dyDescent="0.2">
      <c r="L251" s="25"/>
      <c r="M251" s="67"/>
      <c r="N251" s="25"/>
    </row>
    <row r="252" spans="12:14" x14ac:dyDescent="0.2">
      <c r="L252" s="25"/>
      <c r="M252" s="67"/>
      <c r="N252" s="25"/>
    </row>
    <row r="253" spans="12:14" x14ac:dyDescent="0.2">
      <c r="L253" s="25"/>
      <c r="M253" s="67"/>
      <c r="N253" s="25"/>
    </row>
    <row r="254" spans="12:14" x14ac:dyDescent="0.2">
      <c r="L254" s="25"/>
      <c r="M254" s="67"/>
      <c r="N254" s="25"/>
    </row>
    <row r="255" spans="12:14" x14ac:dyDescent="0.2">
      <c r="L255" s="25"/>
      <c r="M255" s="67"/>
      <c r="N255" s="25"/>
    </row>
    <row r="256" spans="12:14" x14ac:dyDescent="0.2">
      <c r="L256" s="25"/>
      <c r="M256" s="67"/>
      <c r="N256" s="25"/>
    </row>
    <row r="257" spans="12:14" x14ac:dyDescent="0.2">
      <c r="L257" s="25"/>
      <c r="M257" s="67"/>
      <c r="N257" s="25"/>
    </row>
    <row r="258" spans="12:14" x14ac:dyDescent="0.2">
      <c r="L258" s="25"/>
      <c r="M258" s="67"/>
      <c r="N258" s="25"/>
    </row>
    <row r="259" spans="12:14" x14ac:dyDescent="0.2">
      <c r="L259" s="25"/>
      <c r="M259" s="67"/>
      <c r="N259" s="25"/>
    </row>
    <row r="260" spans="12:14" x14ac:dyDescent="0.2">
      <c r="L260" s="25"/>
      <c r="M260" s="67"/>
      <c r="N260" s="25"/>
    </row>
    <row r="261" spans="12:14" x14ac:dyDescent="0.2">
      <c r="L261" s="25"/>
      <c r="M261" s="67"/>
      <c r="N261" s="25"/>
    </row>
    <row r="262" spans="12:14" x14ac:dyDescent="0.2">
      <c r="L262" s="25"/>
      <c r="M262" s="67"/>
      <c r="N262" s="25"/>
    </row>
    <row r="263" spans="12:14" x14ac:dyDescent="0.2">
      <c r="L263" s="25"/>
      <c r="M263" s="67"/>
      <c r="N263" s="25"/>
    </row>
    <row r="264" spans="12:14" x14ac:dyDescent="0.2">
      <c r="L264" s="25"/>
      <c r="M264" s="67"/>
      <c r="N264" s="25"/>
    </row>
    <row r="265" spans="12:14" x14ac:dyDescent="0.2">
      <c r="L265" s="25"/>
      <c r="M265" s="67"/>
      <c r="N265" s="25"/>
    </row>
    <row r="266" spans="12:14" x14ac:dyDescent="0.2">
      <c r="L266" s="25"/>
      <c r="M266" s="67"/>
      <c r="N266" s="25"/>
    </row>
    <row r="267" spans="12:14" x14ac:dyDescent="0.2">
      <c r="L267" s="25"/>
      <c r="M267" s="67"/>
      <c r="N267" s="25"/>
    </row>
    <row r="268" spans="12:14" x14ac:dyDescent="0.2">
      <c r="L268" s="25"/>
      <c r="M268" s="67"/>
      <c r="N268" s="25"/>
    </row>
    <row r="269" spans="12:14" x14ac:dyDescent="0.2">
      <c r="L269" s="25"/>
      <c r="M269" s="67"/>
      <c r="N269" s="25"/>
    </row>
    <row r="270" spans="12:14" x14ac:dyDescent="0.2">
      <c r="L270" s="25"/>
      <c r="M270" s="67"/>
      <c r="N270" s="25"/>
    </row>
    <row r="271" spans="12:14" x14ac:dyDescent="0.2">
      <c r="L271" s="25"/>
      <c r="M271" s="67"/>
      <c r="N271" s="25"/>
    </row>
    <row r="272" spans="12:14" x14ac:dyDescent="0.2">
      <c r="L272" s="25"/>
      <c r="M272" s="67"/>
      <c r="N272" s="25"/>
    </row>
    <row r="273" spans="12:14" x14ac:dyDescent="0.2">
      <c r="L273" s="25"/>
      <c r="M273" s="67"/>
      <c r="N273" s="25"/>
    </row>
    <row r="274" spans="12:14" x14ac:dyDescent="0.2">
      <c r="L274" s="25"/>
      <c r="M274" s="67"/>
      <c r="N274" s="25"/>
    </row>
    <row r="275" spans="12:14" x14ac:dyDescent="0.2">
      <c r="L275" s="25"/>
      <c r="M275" s="67"/>
      <c r="N275" s="25"/>
    </row>
    <row r="276" spans="12:14" x14ac:dyDescent="0.2">
      <c r="L276" s="25"/>
      <c r="M276" s="67"/>
      <c r="N276" s="25"/>
    </row>
    <row r="277" spans="12:14" x14ac:dyDescent="0.2">
      <c r="L277" s="25"/>
      <c r="M277" s="67"/>
      <c r="N277" s="25"/>
    </row>
    <row r="278" spans="12:14" x14ac:dyDescent="0.2">
      <c r="L278" s="25"/>
      <c r="M278" s="67"/>
      <c r="N278" s="25"/>
    </row>
    <row r="279" spans="12:14" x14ac:dyDescent="0.2">
      <c r="L279" s="25"/>
      <c r="M279" s="67"/>
      <c r="N279" s="25"/>
    </row>
    <row r="280" spans="12:14" x14ac:dyDescent="0.2">
      <c r="L280" s="25"/>
      <c r="M280" s="67"/>
      <c r="N280" s="25"/>
    </row>
    <row r="281" spans="12:14" x14ac:dyDescent="0.2">
      <c r="L281" s="25"/>
      <c r="M281" s="67"/>
      <c r="N281" s="25"/>
    </row>
    <row r="282" spans="12:14" x14ac:dyDescent="0.2">
      <c r="L282" s="25"/>
    </row>
    <row r="283" spans="12:14" x14ac:dyDescent="0.2">
      <c r="L283" s="25"/>
    </row>
    <row r="284" spans="12:14" x14ac:dyDescent="0.2">
      <c r="L284" s="25"/>
    </row>
    <row r="285" spans="12:14" x14ac:dyDescent="0.2">
      <c r="L285" s="25"/>
    </row>
    <row r="286" spans="12:14" x14ac:dyDescent="0.2">
      <c r="L286" s="25"/>
    </row>
    <row r="287" spans="12:14" x14ac:dyDescent="0.2">
      <c r="L287" s="25"/>
    </row>
    <row r="288" spans="12:14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2:C212"/>
    <mergeCell ref="B213:B215"/>
  </mergeCells>
  <phoneticPr fontId="1" type="noConversion"/>
  <conditionalFormatting sqref="H5:K5">
    <cfRule type="cellIs" dxfId="234" priority="150" operator="lessThan">
      <formula>6.5</formula>
    </cfRule>
    <cfRule type="cellIs" dxfId="233" priority="151" operator="greaterThan">
      <formula>8</formula>
    </cfRule>
  </conditionalFormatting>
  <conditionalFormatting sqref="H32:K32">
    <cfRule type="containsText" dxfId="232" priority="148" stopIfTrue="1" operator="containsText" text="&lt;">
      <formula>NOT(ISERROR(SEARCH("&lt;",H32)))</formula>
    </cfRule>
    <cfRule type="cellIs" dxfId="231" priority="149" operator="greaterThan">
      <formula>$E$32</formula>
    </cfRule>
  </conditionalFormatting>
  <conditionalFormatting sqref="H25:K25">
    <cfRule type="containsText" dxfId="230" priority="146" stopIfTrue="1" operator="containsText" text="&lt;">
      <formula>NOT(ISERROR(SEARCH("&lt;",H25)))</formula>
    </cfRule>
    <cfRule type="cellIs" dxfId="229" priority="147" operator="greaterThan">
      <formula>$E$25</formula>
    </cfRule>
  </conditionalFormatting>
  <conditionalFormatting sqref="H23:K23">
    <cfRule type="containsText" dxfId="228" priority="144" stopIfTrue="1" operator="containsText" text="&lt;">
      <formula>NOT(ISERROR(SEARCH("&lt;",H23)))</formula>
    </cfRule>
    <cfRule type="cellIs" dxfId="227" priority="145" operator="greaterThan">
      <formula>$E$23</formula>
    </cfRule>
  </conditionalFormatting>
  <conditionalFormatting sqref="H18:K18">
    <cfRule type="containsText" dxfId="226" priority="142" stopIfTrue="1" operator="containsText" text="&lt;">
      <formula>NOT(ISERROR(SEARCH("&lt;",H18)))</formula>
    </cfRule>
    <cfRule type="cellIs" dxfId="225" priority="143" operator="greaterThan">
      <formula>$E$18</formula>
    </cfRule>
  </conditionalFormatting>
  <conditionalFormatting sqref="K63">
    <cfRule type="cellIs" dxfId="224" priority="139" operator="greaterThan">
      <formula>$E$63</formula>
    </cfRule>
  </conditionalFormatting>
  <conditionalFormatting sqref="K64">
    <cfRule type="cellIs" dxfId="223" priority="138" operator="greaterThan">
      <formula>$E$64</formula>
    </cfRule>
  </conditionalFormatting>
  <conditionalFormatting sqref="K66">
    <cfRule type="cellIs" dxfId="222" priority="137" operator="greaterThan">
      <formula>$E$66</formula>
    </cfRule>
  </conditionalFormatting>
  <conditionalFormatting sqref="K67">
    <cfRule type="cellIs" dxfId="221" priority="136" operator="greaterThan">
      <formula>$E$67</formula>
    </cfRule>
  </conditionalFormatting>
  <conditionalFormatting sqref="K69">
    <cfRule type="cellIs" dxfId="220" priority="135" operator="greaterThan">
      <formula>$E$69</formula>
    </cfRule>
  </conditionalFormatting>
  <conditionalFormatting sqref="K70">
    <cfRule type="cellIs" dxfId="219" priority="134" operator="greaterThan">
      <formula>$E$70</formula>
    </cfRule>
  </conditionalFormatting>
  <conditionalFormatting sqref="K71">
    <cfRule type="cellIs" dxfId="218" priority="133" operator="greaterThan">
      <formula>$E$71</formula>
    </cfRule>
  </conditionalFormatting>
  <conditionalFormatting sqref="K72">
    <cfRule type="cellIs" dxfId="217" priority="132" operator="greaterThan">
      <formula>$E$72</formula>
    </cfRule>
  </conditionalFormatting>
  <conditionalFormatting sqref="K63:K72 K84:K85 K210:K211">
    <cfRule type="containsText" priority="129" stopIfTrue="1" operator="containsText" text="&lt;">
      <formula>NOT(ISERROR(SEARCH("&lt;",K63)))</formula>
    </cfRule>
  </conditionalFormatting>
  <conditionalFormatting sqref="K20">
    <cfRule type="containsText" priority="127" stopIfTrue="1" operator="containsText" text="&lt;">
      <formula>NOT(ISERROR(SEARCH("&lt;",K20)))</formula>
    </cfRule>
    <cfRule type="cellIs" dxfId="216" priority="128" operator="greaterThan">
      <formula>$E$20</formula>
    </cfRule>
  </conditionalFormatting>
  <conditionalFormatting sqref="L84:L85">
    <cfRule type="containsText" priority="126" stopIfTrue="1" operator="containsText" text="&lt;">
      <formula>NOT(ISERROR(SEARCH("&lt;",L84)))</formula>
    </cfRule>
  </conditionalFormatting>
  <conditionalFormatting sqref="M180:N181">
    <cfRule type="containsText" priority="79" stopIfTrue="1" operator="containsText" text="&lt;">
      <formula>NOT(ISERROR(SEARCH("&lt;",M180)))</formula>
    </cfRule>
  </conditionalFormatting>
  <conditionalFormatting sqref="K73:K74">
    <cfRule type="containsText" priority="78" stopIfTrue="1" operator="containsText" text="&lt;">
      <formula>NOT(ISERROR(SEARCH("&lt;",K73)))</formula>
    </cfRule>
  </conditionalFormatting>
  <conditionalFormatting sqref="L180:L181">
    <cfRule type="containsText" priority="97" stopIfTrue="1" operator="containsText" text="&lt;">
      <formula>NOT(ISERROR(SEARCH("&lt;",L180)))</formula>
    </cfRule>
  </conditionalFormatting>
  <conditionalFormatting sqref="L161">
    <cfRule type="containsText" priority="86" stopIfTrue="1" operator="containsText" text="&lt;">
      <formula>NOT(ISERROR(SEARCH("&lt;",L161)))</formula>
    </cfRule>
  </conditionalFormatting>
  <conditionalFormatting sqref="K86:K94">
    <cfRule type="containsText" priority="47" stopIfTrue="1" operator="containsText" text="&lt;">
      <formula>NOT(ISERROR(SEARCH("&lt;",K86)))</formula>
    </cfRule>
  </conditionalFormatting>
  <conditionalFormatting sqref="L111">
    <cfRule type="containsText" priority="88" stopIfTrue="1" operator="containsText" text="&lt;">
      <formula>NOT(ISERROR(SEARCH("&lt;",L111)))</formula>
    </cfRule>
  </conditionalFormatting>
  <conditionalFormatting sqref="K163:K164">
    <cfRule type="containsText" priority="44" stopIfTrue="1" operator="containsText" text="&lt;">
      <formula>NOT(ISERROR(SEARCH("&lt;",K163)))</formula>
    </cfRule>
  </conditionalFormatting>
  <conditionalFormatting sqref="M84:N85">
    <cfRule type="containsText" priority="85" stopIfTrue="1" operator="containsText" text="&lt;">
      <formula>NOT(ISERROR(SEARCH("&lt;",M84)))</formula>
    </cfRule>
  </conditionalFormatting>
  <conditionalFormatting sqref="M111:N111">
    <cfRule type="containsText" priority="84" stopIfTrue="1" operator="containsText" text="&lt;">
      <formula>NOT(ISERROR(SEARCH("&lt;",M111)))</formula>
    </cfRule>
  </conditionalFormatting>
  <conditionalFormatting sqref="M114:N115">
    <cfRule type="containsText" priority="83" stopIfTrue="1" operator="containsText" text="&lt;">
      <formula>NOT(ISERROR(SEARCH("&lt;",M114)))</formula>
    </cfRule>
  </conditionalFormatting>
  <conditionalFormatting sqref="M121:N122">
    <cfRule type="containsText" priority="82" stopIfTrue="1" operator="containsText" text="&lt;">
      <formula>NOT(ISERROR(SEARCH("&lt;",M121)))</formula>
    </cfRule>
  </conditionalFormatting>
  <conditionalFormatting sqref="M161:N161">
    <cfRule type="containsText" priority="80" stopIfTrue="1" operator="containsText" text="&lt;">
      <formula>NOT(ISERROR(SEARCH("&lt;",M161)))</formula>
    </cfRule>
  </conditionalFormatting>
  <conditionalFormatting sqref="L73:L74">
    <cfRule type="containsText" priority="77" stopIfTrue="1" operator="containsText" text="&lt;">
      <formula>NOT(ISERROR(SEARCH("&lt;",L73)))</formula>
    </cfRule>
  </conditionalFormatting>
  <conditionalFormatting sqref="M73:N74">
    <cfRule type="containsText" priority="76" stopIfTrue="1" operator="containsText" text="&lt;">
      <formula>NOT(ISERROR(SEARCH("&lt;",M73)))</formula>
    </cfRule>
  </conditionalFormatting>
  <conditionalFormatting sqref="L97">
    <cfRule type="containsText" priority="32" stopIfTrue="1" operator="containsText" text="&lt;">
      <formula>NOT(ISERROR(SEARCH("&lt;",L97)))</formula>
    </cfRule>
  </conditionalFormatting>
  <conditionalFormatting sqref="M174:N175">
    <cfRule type="containsText" priority="72" stopIfTrue="1" operator="containsText" text="&lt;">
      <formula>NOT(ISERROR(SEARCH("&lt;",M174)))</formula>
    </cfRule>
  </conditionalFormatting>
  <conditionalFormatting sqref="L66">
    <cfRule type="cellIs" dxfId="215" priority="69" operator="greaterThan">
      <formula>$E$66</formula>
    </cfRule>
  </conditionalFormatting>
  <conditionalFormatting sqref="L66">
    <cfRule type="containsText" priority="68" stopIfTrue="1" operator="containsText" text="&lt;">
      <formula>NOT(ISERROR(SEARCH("&lt;",L66)))</formula>
    </cfRule>
  </conditionalFormatting>
  <conditionalFormatting sqref="N66">
    <cfRule type="cellIs" dxfId="214" priority="67" operator="greaterThan">
      <formula>$E$66</formula>
    </cfRule>
  </conditionalFormatting>
  <conditionalFormatting sqref="N66">
    <cfRule type="containsText" priority="66" stopIfTrue="1" operator="containsText" text="&lt;">
      <formula>NOT(ISERROR(SEARCH("&lt;",N66)))</formula>
    </cfRule>
  </conditionalFormatting>
  <conditionalFormatting sqref="M141:N142">
    <cfRule type="containsText" priority="57" stopIfTrue="1" operator="containsText" text="&lt;">
      <formula>NOT(ISERROR(SEARCH("&lt;",M141)))</formula>
    </cfRule>
  </conditionalFormatting>
  <conditionalFormatting sqref="M163:N164">
    <cfRule type="containsText" priority="56" stopIfTrue="1" operator="containsText" text="&lt;">
      <formula>NOT(ISERROR(SEARCH("&lt;",M163)))</formula>
    </cfRule>
  </conditionalFormatting>
  <conditionalFormatting sqref="L95:L96">
    <cfRule type="containsText" priority="59" stopIfTrue="1" operator="containsText" text="&lt;">
      <formula>NOT(ISERROR(SEARCH("&lt;",L95)))</formula>
    </cfRule>
  </conditionalFormatting>
  <conditionalFormatting sqref="M95:N96">
    <cfRule type="containsText" priority="58" stopIfTrue="1" operator="containsText" text="&lt;">
      <formula>NOT(ISERROR(SEARCH("&lt;",M95)))</formula>
    </cfRule>
  </conditionalFormatting>
  <conditionalFormatting sqref="M65">
    <cfRule type="containsText" priority="55" stopIfTrue="1" operator="containsText" text="&lt;">
      <formula>NOT(ISERROR(SEARCH("&lt;",M65)))</formula>
    </cfRule>
  </conditionalFormatting>
  <conditionalFormatting sqref="K75">
    <cfRule type="cellIs" dxfId="213" priority="54" operator="greaterThan">
      <formula>$E$75</formula>
    </cfRule>
  </conditionalFormatting>
  <conditionalFormatting sqref="K75:K83">
    <cfRule type="containsText" priority="53" stopIfTrue="1" operator="containsText" text="&lt;">
      <formula>NOT(ISERROR(SEARCH("&lt;",K75)))</formula>
    </cfRule>
  </conditionalFormatting>
  <conditionalFormatting sqref="K122 K112:K113 K97 K100:K104 K107:K110">
    <cfRule type="containsText" priority="49" stopIfTrue="1" operator="containsText" text="&lt;">
      <formula>NOT(ISERROR(SEARCH("&lt;",K97)))</formula>
    </cfRule>
  </conditionalFormatting>
  <conditionalFormatting sqref="K121">
    <cfRule type="containsText" priority="48" stopIfTrue="1" operator="containsText" text="&lt;">
      <formula>NOT(ISERROR(SEARCH("&lt;",K121)))</formula>
    </cfRule>
  </conditionalFormatting>
  <conditionalFormatting sqref="K162 K165:K173 K176:K179">
    <cfRule type="cellIs" dxfId="212" priority="46" operator="greaterThan">
      <formula>$E$162</formula>
    </cfRule>
  </conditionalFormatting>
  <conditionalFormatting sqref="K162 K165:K173 K176:K209 K123:K160">
    <cfRule type="containsText" priority="45" stopIfTrue="1" operator="containsText" text="&lt;">
      <formula>NOT(ISERROR(SEARCH("&lt;",K123)))</formula>
    </cfRule>
  </conditionalFormatting>
  <conditionalFormatting sqref="K174:K175">
    <cfRule type="containsText" priority="43" stopIfTrue="1" operator="containsText" text="&lt;">
      <formula>NOT(ISERROR(SEARCH("&lt;",K174)))</formula>
    </cfRule>
  </conditionalFormatting>
  <conditionalFormatting sqref="L71">
    <cfRule type="cellIs" dxfId="211" priority="42" operator="greaterThan">
      <formula>$E$71</formula>
    </cfRule>
  </conditionalFormatting>
  <conditionalFormatting sqref="L71">
    <cfRule type="containsText" priority="41" stopIfTrue="1" operator="containsText" text="&lt;">
      <formula>NOT(ISERROR(SEARCH("&lt;",L71)))</formula>
    </cfRule>
  </conditionalFormatting>
  <conditionalFormatting sqref="N71">
    <cfRule type="cellIs" dxfId="210" priority="40" operator="greaterThan">
      <formula>$E$71</formula>
    </cfRule>
  </conditionalFormatting>
  <conditionalFormatting sqref="N71">
    <cfRule type="containsText" priority="39" stopIfTrue="1" operator="containsText" text="&lt;">
      <formula>NOT(ISERROR(SEARCH("&lt;",N71)))</formula>
    </cfRule>
  </conditionalFormatting>
  <conditionalFormatting sqref="L75">
    <cfRule type="cellIs" dxfId="209" priority="38" operator="greaterThan">
      <formula>$E$75</formula>
    </cfRule>
  </conditionalFormatting>
  <conditionalFormatting sqref="L75:L83">
    <cfRule type="containsText" priority="37" stopIfTrue="1" operator="containsText" text="&lt;">
      <formula>NOT(ISERROR(SEARCH("&lt;",L75)))</formula>
    </cfRule>
  </conditionalFormatting>
  <conditionalFormatting sqref="N75">
    <cfRule type="cellIs" dxfId="208" priority="36" operator="greaterThan">
      <formula>$E$75</formula>
    </cfRule>
  </conditionalFormatting>
  <conditionalFormatting sqref="N75:N83">
    <cfRule type="containsText" priority="35" stopIfTrue="1" operator="containsText" text="&lt;">
      <formula>NOT(ISERROR(SEARCH("&lt;",N75)))</formula>
    </cfRule>
  </conditionalFormatting>
  <conditionalFormatting sqref="L86:L94">
    <cfRule type="containsText" priority="34" stopIfTrue="1" operator="containsText" text="&lt;">
      <formula>NOT(ISERROR(SEARCH("&lt;",L86)))</formula>
    </cfRule>
  </conditionalFormatting>
  <conditionalFormatting sqref="N86:N94">
    <cfRule type="containsText" priority="33" stopIfTrue="1" operator="containsText" text="&lt;">
      <formula>NOT(ISERROR(SEARCH("&lt;",N86)))</formula>
    </cfRule>
  </conditionalFormatting>
  <conditionalFormatting sqref="N97">
    <cfRule type="containsText" priority="31" stopIfTrue="1" operator="containsText" text="&lt;">
      <formula>NOT(ISERROR(SEARCH("&lt;",N97)))</formula>
    </cfRule>
  </conditionalFormatting>
  <conditionalFormatting sqref="L100:L104">
    <cfRule type="containsText" priority="30" stopIfTrue="1" operator="containsText" text="&lt;">
      <formula>NOT(ISERROR(SEARCH("&lt;",L100)))</formula>
    </cfRule>
  </conditionalFormatting>
  <conditionalFormatting sqref="N100:N104">
    <cfRule type="containsText" priority="29" stopIfTrue="1" operator="containsText" text="&lt;">
      <formula>NOT(ISERROR(SEARCH("&lt;",N100)))</formula>
    </cfRule>
  </conditionalFormatting>
  <conditionalFormatting sqref="L107:L110">
    <cfRule type="containsText" priority="28" stopIfTrue="1" operator="containsText" text="&lt;">
      <formula>NOT(ISERROR(SEARCH("&lt;",L107)))</formula>
    </cfRule>
  </conditionalFormatting>
  <conditionalFormatting sqref="N107:N110">
    <cfRule type="containsText" priority="27" stopIfTrue="1" operator="containsText" text="&lt;">
      <formula>NOT(ISERROR(SEARCH("&lt;",N107)))</formula>
    </cfRule>
  </conditionalFormatting>
  <conditionalFormatting sqref="N182:N209">
    <cfRule type="containsText" priority="7" stopIfTrue="1" operator="containsText" text="&lt;">
      <formula>NOT(ISERROR(SEARCH("&lt;",N182)))</formula>
    </cfRule>
  </conditionalFormatting>
  <conditionalFormatting sqref="L123:L140">
    <cfRule type="containsText" priority="24" stopIfTrue="1" operator="containsText" text="&lt;">
      <formula>NOT(ISERROR(SEARCH("&lt;",L123)))</formula>
    </cfRule>
  </conditionalFormatting>
  <conditionalFormatting sqref="N123:N140">
    <cfRule type="containsText" priority="23" stopIfTrue="1" operator="containsText" text="&lt;">
      <formula>NOT(ISERROR(SEARCH("&lt;",N123)))</formula>
    </cfRule>
  </conditionalFormatting>
  <conditionalFormatting sqref="L143:L160">
    <cfRule type="containsText" priority="22" stopIfTrue="1" operator="containsText" text="&lt;">
      <formula>NOT(ISERROR(SEARCH("&lt;",L143)))</formula>
    </cfRule>
  </conditionalFormatting>
  <conditionalFormatting sqref="N143:N160">
    <cfRule type="containsText" priority="21" stopIfTrue="1" operator="containsText" text="&lt;">
      <formula>NOT(ISERROR(SEARCH("&lt;",N143)))</formula>
    </cfRule>
  </conditionalFormatting>
  <conditionalFormatting sqref="L165:L173">
    <cfRule type="cellIs" dxfId="207" priority="18" operator="greaterThan">
      <formula>$E$162</formula>
    </cfRule>
  </conditionalFormatting>
  <conditionalFormatting sqref="L165:L173">
    <cfRule type="containsText" priority="17" stopIfTrue="1" operator="containsText" text="&lt;">
      <formula>NOT(ISERROR(SEARCH("&lt;",L165)))</formula>
    </cfRule>
  </conditionalFormatting>
  <conditionalFormatting sqref="N165:N173">
    <cfRule type="cellIs" dxfId="206" priority="16" operator="greaterThan">
      <formula>$E$162</formula>
    </cfRule>
  </conditionalFormatting>
  <conditionalFormatting sqref="N165:N173">
    <cfRule type="containsText" priority="15" stopIfTrue="1" operator="containsText" text="&lt;">
      <formula>NOT(ISERROR(SEARCH("&lt;",N165)))</formula>
    </cfRule>
  </conditionalFormatting>
  <conditionalFormatting sqref="L176:L179">
    <cfRule type="cellIs" dxfId="205" priority="12" operator="greaterThan">
      <formula>$E$162</formula>
    </cfRule>
  </conditionalFormatting>
  <conditionalFormatting sqref="L176:L179">
    <cfRule type="containsText" priority="11" stopIfTrue="1" operator="containsText" text="&lt;">
      <formula>NOT(ISERROR(SEARCH("&lt;",L176)))</formula>
    </cfRule>
  </conditionalFormatting>
  <conditionalFormatting sqref="N176:N179">
    <cfRule type="cellIs" dxfId="204" priority="10" operator="greaterThan">
      <formula>$E$162</formula>
    </cfRule>
  </conditionalFormatting>
  <conditionalFormatting sqref="N176:N179">
    <cfRule type="containsText" priority="9" stopIfTrue="1" operator="containsText" text="&lt;">
      <formula>NOT(ISERROR(SEARCH("&lt;",N176)))</formula>
    </cfRule>
  </conditionalFormatting>
  <conditionalFormatting sqref="L182:L209">
    <cfRule type="containsText" priority="8" stopIfTrue="1" operator="containsText" text="&lt;">
      <formula>NOT(ISERROR(SEARCH("&lt;",L182)))</formula>
    </cfRule>
  </conditionalFormatting>
  <conditionalFormatting sqref="L162">
    <cfRule type="cellIs" dxfId="203" priority="6" operator="greaterThan">
      <formula>$E$162</formula>
    </cfRule>
  </conditionalFormatting>
  <conditionalFormatting sqref="L162">
    <cfRule type="containsText" priority="5" stopIfTrue="1" operator="containsText" text="&lt;">
      <formula>NOT(ISERROR(SEARCH("&lt;",L162)))</formula>
    </cfRule>
  </conditionalFormatting>
  <conditionalFormatting sqref="N162">
    <cfRule type="cellIs" dxfId="202" priority="4" operator="greaterThan">
      <formula>$E$162</formula>
    </cfRule>
  </conditionalFormatting>
  <conditionalFormatting sqref="N162">
    <cfRule type="containsText" priority="3" stopIfTrue="1" operator="containsText" text="&lt;">
      <formula>NOT(ISERROR(SEARCH("&lt;",N162)))</formula>
    </cfRule>
  </conditionalFormatting>
  <conditionalFormatting sqref="L113">
    <cfRule type="containsText" priority="2" stopIfTrue="1" operator="containsText" text="&lt;">
      <formula>NOT(ISERROR(SEARCH("&lt;",L113)))</formula>
    </cfRule>
  </conditionalFormatting>
  <conditionalFormatting sqref="N113">
    <cfRule type="containsText" priority="1" stopIfTrue="1" operator="containsText" text="&lt;">
      <formula>NOT(ISERROR(SEARCH("&lt;",N113)))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80"/>
  <sheetViews>
    <sheetView topLeftCell="A34" zoomScaleNormal="100" workbookViewId="0">
      <pane xSplit="1" topLeftCell="D1" activePane="topRight" state="frozen"/>
      <selection pane="topRight" activeCell="I55" sqref="I55"/>
    </sheetView>
  </sheetViews>
  <sheetFormatPr defaultRowHeight="12.75" x14ac:dyDescent="0.2"/>
  <cols>
    <col min="1" max="1" width="36.5703125" style="15" customWidth="1"/>
    <col min="2" max="4" width="11.7109375" style="15" customWidth="1"/>
    <col min="5" max="5" width="11.7109375" style="25" customWidth="1"/>
    <col min="6" max="6" width="8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11.7109375" style="98" customWidth="1"/>
    <col min="12" max="12" width="11.7109375" style="104" customWidth="1"/>
    <col min="13" max="14" width="11.7109375" style="3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168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17"/>
      <c r="K1" s="245"/>
      <c r="L1" s="271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>
        <v>42487</v>
      </c>
      <c r="J2" s="70"/>
      <c r="K2" s="232"/>
      <c r="L2" s="103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135</v>
      </c>
      <c r="I3" s="17" t="s">
        <v>135</v>
      </c>
      <c r="J3" s="17"/>
      <c r="K3" s="233"/>
      <c r="L3" s="88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6"/>
      <c r="I4" s="285"/>
      <c r="J4" s="6"/>
      <c r="K4" s="239"/>
      <c r="L4" s="88"/>
      <c r="M4" s="9"/>
      <c r="N4" s="9"/>
    </row>
    <row r="5" spans="1:14" x14ac:dyDescent="0.2">
      <c r="A5" s="2" t="s">
        <v>14</v>
      </c>
      <c r="B5" s="196" t="s">
        <v>15</v>
      </c>
      <c r="C5" s="152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2</v>
      </c>
      <c r="H5" s="5">
        <v>6.08</v>
      </c>
      <c r="I5" s="5">
        <v>6.11</v>
      </c>
      <c r="J5" s="45"/>
      <c r="K5" s="235"/>
      <c r="L5" s="104">
        <f>MIN(H5:K5)</f>
        <v>6.08</v>
      </c>
      <c r="M5" s="45">
        <f>AVERAGE(H5:K5)</f>
        <v>6.0950000000000006</v>
      </c>
      <c r="N5" s="5">
        <f>MAX(H5:K5)</f>
        <v>6.11</v>
      </c>
    </row>
    <row r="6" spans="1:14" x14ac:dyDescent="0.2">
      <c r="A6" s="2" t="s">
        <v>149</v>
      </c>
      <c r="B6" s="196" t="s">
        <v>130</v>
      </c>
      <c r="C6" s="152">
        <v>1</v>
      </c>
      <c r="D6" s="2"/>
      <c r="E6" s="5"/>
      <c r="F6" s="19">
        <v>4</v>
      </c>
      <c r="G6" s="19">
        <f t="shared" si="0"/>
        <v>2</v>
      </c>
      <c r="H6" s="5">
        <v>2270</v>
      </c>
      <c r="I6" s="5">
        <v>2180</v>
      </c>
      <c r="J6" s="5"/>
      <c r="K6" s="235"/>
      <c r="L6" s="104">
        <f t="shared" ref="L6:L30" si="1">MIN(H6:K6)</f>
        <v>2180</v>
      </c>
      <c r="M6" s="45">
        <f t="shared" ref="M6:M30" si="2">AVERAGE(H6:K6)</f>
        <v>2225</v>
      </c>
      <c r="N6" s="5">
        <f t="shared" ref="N6:N30" si="3">MAX(H6:K6)</f>
        <v>2270</v>
      </c>
    </row>
    <row r="7" spans="1:14" x14ac:dyDescent="0.2">
      <c r="A7" s="2" t="s">
        <v>18</v>
      </c>
      <c r="B7" s="196" t="s">
        <v>17</v>
      </c>
      <c r="C7" s="152">
        <v>1</v>
      </c>
      <c r="D7" s="2"/>
      <c r="E7" s="5"/>
      <c r="F7" s="74"/>
      <c r="G7" s="19"/>
      <c r="I7" s="5"/>
      <c r="J7" s="5"/>
      <c r="K7" s="235"/>
      <c r="M7" s="45"/>
      <c r="N7" s="5"/>
    </row>
    <row r="8" spans="1:14" x14ac:dyDescent="0.2">
      <c r="A8" s="2" t="s">
        <v>19</v>
      </c>
      <c r="B8" s="196" t="s">
        <v>17</v>
      </c>
      <c r="C8" s="152">
        <v>1</v>
      </c>
      <c r="D8" s="2"/>
      <c r="E8" s="5"/>
      <c r="F8" s="19">
        <v>4</v>
      </c>
      <c r="G8" s="19">
        <f t="shared" ref="G8:G21" si="4">COUNTA(H8:K8)</f>
        <v>2</v>
      </c>
      <c r="H8" s="5" t="s">
        <v>161</v>
      </c>
      <c r="I8" s="53" t="s">
        <v>161</v>
      </c>
      <c r="J8" s="53"/>
      <c r="K8" s="229"/>
      <c r="L8" s="102" t="s">
        <v>161</v>
      </c>
      <c r="M8" s="230" t="s">
        <v>243</v>
      </c>
      <c r="N8" s="53" t="s">
        <v>161</v>
      </c>
    </row>
    <row r="9" spans="1:14" x14ac:dyDescent="0.2">
      <c r="A9" s="2" t="s">
        <v>20</v>
      </c>
      <c r="B9" s="196" t="s">
        <v>17</v>
      </c>
      <c r="C9" s="152">
        <v>1</v>
      </c>
      <c r="D9" s="2"/>
      <c r="E9" s="5"/>
      <c r="F9" s="19">
        <v>4</v>
      </c>
      <c r="G9" s="19">
        <f t="shared" si="4"/>
        <v>2</v>
      </c>
      <c r="H9" s="53" t="s">
        <v>161</v>
      </c>
      <c r="I9" s="53" t="s">
        <v>161</v>
      </c>
      <c r="J9" s="53"/>
      <c r="K9" s="229"/>
      <c r="L9" s="102" t="s">
        <v>161</v>
      </c>
      <c r="M9" s="230" t="s">
        <v>243</v>
      </c>
      <c r="N9" s="53" t="s">
        <v>161</v>
      </c>
    </row>
    <row r="10" spans="1:14" x14ac:dyDescent="0.2">
      <c r="A10" s="2" t="s">
        <v>21</v>
      </c>
      <c r="B10" s="196" t="s">
        <v>17</v>
      </c>
      <c r="C10" s="152">
        <v>1</v>
      </c>
      <c r="D10" s="2"/>
      <c r="E10" s="5"/>
      <c r="F10" s="19">
        <v>4</v>
      </c>
      <c r="G10" s="19">
        <f t="shared" si="4"/>
        <v>2</v>
      </c>
      <c r="H10" s="53">
        <v>93</v>
      </c>
      <c r="I10" s="5">
        <v>109</v>
      </c>
      <c r="J10" s="5"/>
      <c r="K10" s="235"/>
      <c r="L10" s="104">
        <f t="shared" si="1"/>
        <v>93</v>
      </c>
      <c r="M10" s="109">
        <f t="shared" si="2"/>
        <v>101</v>
      </c>
      <c r="N10" s="5">
        <f t="shared" si="3"/>
        <v>109</v>
      </c>
    </row>
    <row r="11" spans="1:14" x14ac:dyDescent="0.2">
      <c r="A11" s="2" t="s">
        <v>22</v>
      </c>
      <c r="B11" s="196" t="s">
        <v>17</v>
      </c>
      <c r="C11" s="152">
        <v>1</v>
      </c>
      <c r="D11" s="2"/>
      <c r="E11" s="5"/>
      <c r="F11" s="19">
        <v>4</v>
      </c>
      <c r="G11" s="19">
        <f>COUNTA(H11:K11)</f>
        <v>2</v>
      </c>
      <c r="H11" s="5">
        <v>93</v>
      </c>
      <c r="I11" s="5">
        <v>109</v>
      </c>
      <c r="J11" s="5"/>
      <c r="K11" s="235"/>
      <c r="L11" s="104">
        <f t="shared" si="1"/>
        <v>93</v>
      </c>
      <c r="M11" s="109">
        <f t="shared" si="2"/>
        <v>101</v>
      </c>
      <c r="N11" s="5">
        <f t="shared" si="3"/>
        <v>109</v>
      </c>
    </row>
    <row r="12" spans="1:14" x14ac:dyDescent="0.2">
      <c r="A12" s="2" t="s">
        <v>23</v>
      </c>
      <c r="B12" s="196" t="s">
        <v>17</v>
      </c>
      <c r="C12" s="152">
        <v>1</v>
      </c>
      <c r="D12" s="2"/>
      <c r="E12" s="5"/>
      <c r="F12" s="19">
        <v>4</v>
      </c>
      <c r="G12" s="19">
        <f t="shared" si="4"/>
        <v>2</v>
      </c>
      <c r="H12" s="5">
        <v>9</v>
      </c>
      <c r="I12" s="5">
        <v>9</v>
      </c>
      <c r="J12" s="5"/>
      <c r="K12" s="235"/>
      <c r="L12" s="104">
        <f t="shared" si="1"/>
        <v>9</v>
      </c>
      <c r="M12" s="109">
        <f t="shared" si="2"/>
        <v>9</v>
      </c>
      <c r="N12" s="5">
        <f t="shared" si="3"/>
        <v>9</v>
      </c>
    </row>
    <row r="13" spans="1:14" x14ac:dyDescent="0.2">
      <c r="A13" s="2" t="s">
        <v>8</v>
      </c>
      <c r="B13" s="196" t="s">
        <v>17</v>
      </c>
      <c r="C13" s="152">
        <v>1</v>
      </c>
      <c r="D13" s="2"/>
      <c r="E13" s="5"/>
      <c r="F13" s="19">
        <v>4</v>
      </c>
      <c r="G13" s="19">
        <f t="shared" si="4"/>
        <v>2</v>
      </c>
      <c r="H13" s="5">
        <v>627</v>
      </c>
      <c r="I13" s="5">
        <v>645</v>
      </c>
      <c r="J13" s="5"/>
      <c r="K13" s="235"/>
      <c r="L13" s="104">
        <f t="shared" si="1"/>
        <v>627</v>
      </c>
      <c r="M13" s="109">
        <f t="shared" si="2"/>
        <v>636</v>
      </c>
      <c r="N13" s="5">
        <f t="shared" si="3"/>
        <v>645</v>
      </c>
    </row>
    <row r="14" spans="1:14" x14ac:dyDescent="0.2">
      <c r="A14" s="2" t="s">
        <v>7</v>
      </c>
      <c r="B14" s="196" t="s">
        <v>17</v>
      </c>
      <c r="C14" s="152">
        <v>1</v>
      </c>
      <c r="D14" s="2"/>
      <c r="E14" s="5"/>
      <c r="F14" s="19">
        <v>4</v>
      </c>
      <c r="G14" s="19">
        <f t="shared" si="4"/>
        <v>2</v>
      </c>
      <c r="H14" s="5">
        <v>14</v>
      </c>
      <c r="I14" s="5">
        <v>7</v>
      </c>
      <c r="J14" s="5"/>
      <c r="K14" s="235"/>
      <c r="L14" s="104">
        <f t="shared" si="1"/>
        <v>7</v>
      </c>
      <c r="M14" s="109">
        <f t="shared" si="2"/>
        <v>10.5</v>
      </c>
      <c r="N14" s="5">
        <f t="shared" si="3"/>
        <v>14</v>
      </c>
    </row>
    <row r="15" spans="1:14" x14ac:dyDescent="0.2">
      <c r="A15" s="2" t="s">
        <v>24</v>
      </c>
      <c r="B15" s="196" t="s">
        <v>17</v>
      </c>
      <c r="C15" s="152">
        <v>1</v>
      </c>
      <c r="D15" s="2"/>
      <c r="E15" s="5"/>
      <c r="F15" s="78">
        <v>4</v>
      </c>
      <c r="G15" s="19">
        <f t="shared" si="4"/>
        <v>2</v>
      </c>
      <c r="H15" s="5">
        <v>50</v>
      </c>
      <c r="I15" s="5">
        <v>46</v>
      </c>
      <c r="J15" s="5"/>
      <c r="K15" s="235"/>
      <c r="L15" s="104">
        <f t="shared" si="1"/>
        <v>46</v>
      </c>
      <c r="M15" s="109">
        <f t="shared" si="2"/>
        <v>48</v>
      </c>
      <c r="N15" s="5">
        <f t="shared" si="3"/>
        <v>50</v>
      </c>
    </row>
    <row r="16" spans="1:14" x14ac:dyDescent="0.2">
      <c r="A16" s="2" t="s">
        <v>25</v>
      </c>
      <c r="B16" s="196" t="s">
        <v>17</v>
      </c>
      <c r="C16" s="152">
        <v>1</v>
      </c>
      <c r="D16" s="2"/>
      <c r="E16" s="5"/>
      <c r="F16" s="19">
        <v>4</v>
      </c>
      <c r="G16" s="19">
        <f t="shared" si="4"/>
        <v>2</v>
      </c>
      <c r="H16" s="5">
        <v>339</v>
      </c>
      <c r="I16" s="5">
        <v>337</v>
      </c>
      <c r="J16" s="5"/>
      <c r="K16" s="235"/>
      <c r="L16" s="104">
        <f t="shared" si="1"/>
        <v>337</v>
      </c>
      <c r="M16" s="109">
        <f t="shared" si="2"/>
        <v>338</v>
      </c>
      <c r="N16" s="5">
        <f t="shared" si="3"/>
        <v>339</v>
      </c>
    </row>
    <row r="17" spans="1:14" x14ac:dyDescent="0.2">
      <c r="A17" s="2" t="s">
        <v>26</v>
      </c>
      <c r="B17" s="196" t="s">
        <v>17</v>
      </c>
      <c r="C17" s="152">
        <v>1</v>
      </c>
      <c r="D17" s="2"/>
      <c r="E17" s="5"/>
      <c r="F17" s="74">
        <v>4</v>
      </c>
      <c r="G17" s="19">
        <f t="shared" si="4"/>
        <v>2</v>
      </c>
      <c r="H17" s="5">
        <v>9</v>
      </c>
      <c r="I17" s="5">
        <v>8</v>
      </c>
      <c r="J17" s="5"/>
      <c r="K17" s="235"/>
      <c r="L17" s="104">
        <f t="shared" si="1"/>
        <v>8</v>
      </c>
      <c r="M17" s="109">
        <f t="shared" si="2"/>
        <v>8.5</v>
      </c>
      <c r="N17" s="5">
        <f t="shared" si="3"/>
        <v>9</v>
      </c>
    </row>
    <row r="18" spans="1:14" x14ac:dyDescent="0.2">
      <c r="A18" s="2" t="s">
        <v>139</v>
      </c>
      <c r="B18" s="196" t="s">
        <v>17</v>
      </c>
      <c r="C18" s="152">
        <v>1E-3</v>
      </c>
      <c r="D18" s="2"/>
      <c r="E18" s="30">
        <v>1.9</v>
      </c>
      <c r="F18" s="19">
        <v>4</v>
      </c>
      <c r="G18" s="19">
        <f t="shared" si="4"/>
        <v>2</v>
      </c>
      <c r="H18" s="5">
        <v>0.246</v>
      </c>
      <c r="I18" s="5">
        <v>0.19800000000000001</v>
      </c>
      <c r="J18" s="5"/>
      <c r="K18" s="235"/>
      <c r="L18" s="104">
        <f t="shared" si="1"/>
        <v>0.19800000000000001</v>
      </c>
      <c r="M18" s="51">
        <f t="shared" si="2"/>
        <v>0.222</v>
      </c>
      <c r="N18" s="5">
        <f t="shared" si="3"/>
        <v>0.246</v>
      </c>
    </row>
    <row r="19" spans="1:14" x14ac:dyDescent="0.2">
      <c r="A19" s="2" t="s">
        <v>140</v>
      </c>
      <c r="B19" s="196" t="s">
        <v>17</v>
      </c>
      <c r="C19" s="152">
        <v>0.05</v>
      </c>
      <c r="D19" s="2"/>
      <c r="E19" s="5"/>
      <c r="F19" s="19">
        <v>4</v>
      </c>
      <c r="G19" s="19">
        <f t="shared" si="4"/>
        <v>2</v>
      </c>
      <c r="H19" s="5">
        <v>56.8</v>
      </c>
      <c r="I19" s="5">
        <v>94.4</v>
      </c>
      <c r="J19" s="5"/>
      <c r="K19" s="235"/>
      <c r="L19" s="104">
        <f t="shared" si="1"/>
        <v>56.8</v>
      </c>
      <c r="M19" s="12">
        <f t="shared" si="2"/>
        <v>75.599999999999994</v>
      </c>
      <c r="N19" s="5">
        <f t="shared" si="3"/>
        <v>94.4</v>
      </c>
    </row>
    <row r="20" spans="1:14" x14ac:dyDescent="0.2">
      <c r="A20" s="2" t="s">
        <v>141</v>
      </c>
      <c r="B20" s="196" t="s">
        <v>17</v>
      </c>
      <c r="C20" s="152">
        <v>1E-3</v>
      </c>
      <c r="D20" s="2"/>
      <c r="E20" s="31">
        <v>1.9</v>
      </c>
      <c r="F20" s="19">
        <v>1</v>
      </c>
      <c r="G20" s="19">
        <f t="shared" si="4"/>
        <v>0</v>
      </c>
      <c r="H20" s="5"/>
      <c r="I20" s="5"/>
      <c r="J20" s="5"/>
      <c r="K20" s="235"/>
      <c r="M20" s="51"/>
      <c r="N20" s="5"/>
    </row>
    <row r="21" spans="1:14" x14ac:dyDescent="0.2">
      <c r="A21" s="2" t="s">
        <v>142</v>
      </c>
      <c r="B21" s="196" t="s">
        <v>17</v>
      </c>
      <c r="C21" s="152">
        <v>0.05</v>
      </c>
      <c r="D21" s="2"/>
      <c r="E21" s="5"/>
      <c r="F21" s="19">
        <v>1</v>
      </c>
      <c r="G21" s="19">
        <f t="shared" si="4"/>
        <v>0</v>
      </c>
      <c r="H21" s="5"/>
      <c r="I21" s="5"/>
      <c r="J21" s="5"/>
      <c r="K21" s="235"/>
      <c r="M21" s="45"/>
      <c r="N21" s="5"/>
    </row>
    <row r="22" spans="1:14" x14ac:dyDescent="0.2">
      <c r="A22" s="2" t="s">
        <v>32</v>
      </c>
      <c r="B22" s="196" t="s">
        <v>17</v>
      </c>
      <c r="C22" s="152">
        <v>0.1</v>
      </c>
      <c r="D22" s="2"/>
      <c r="E22" s="5"/>
      <c r="F22" s="19">
        <v>4</v>
      </c>
      <c r="G22" s="19">
        <f t="shared" ref="G22:G32" si="5">COUNTA(H22:K22)</f>
        <v>2</v>
      </c>
      <c r="H22" s="5">
        <v>0.1</v>
      </c>
      <c r="I22" s="53">
        <v>0.1</v>
      </c>
      <c r="J22" s="5"/>
      <c r="K22" s="235"/>
      <c r="L22" s="104">
        <f t="shared" si="1"/>
        <v>0.1</v>
      </c>
      <c r="M22" s="12">
        <f t="shared" si="2"/>
        <v>0.1</v>
      </c>
      <c r="N22" s="5">
        <f t="shared" si="3"/>
        <v>0.1</v>
      </c>
    </row>
    <row r="23" spans="1:14" x14ac:dyDescent="0.2">
      <c r="A23" s="2" t="s">
        <v>33</v>
      </c>
      <c r="B23" s="196" t="s">
        <v>17</v>
      </c>
      <c r="C23" s="152">
        <v>0.01</v>
      </c>
      <c r="D23" s="2"/>
      <c r="E23" s="30">
        <v>0.9</v>
      </c>
      <c r="F23" s="19">
        <v>4</v>
      </c>
      <c r="G23" s="19">
        <f t="shared" si="5"/>
        <v>2</v>
      </c>
      <c r="H23" s="5">
        <v>1.69</v>
      </c>
      <c r="I23" s="5">
        <v>3.25</v>
      </c>
      <c r="J23" s="45"/>
      <c r="K23" s="235"/>
      <c r="L23" s="104">
        <f t="shared" si="1"/>
        <v>1.69</v>
      </c>
      <c r="M23" s="45">
        <f t="shared" si="2"/>
        <v>2.4699999999999998</v>
      </c>
      <c r="N23" s="5">
        <f t="shared" si="3"/>
        <v>3.25</v>
      </c>
    </row>
    <row r="24" spans="1:14" x14ac:dyDescent="0.2">
      <c r="A24" s="2" t="s">
        <v>34</v>
      </c>
      <c r="B24" s="196" t="s">
        <v>17</v>
      </c>
      <c r="C24" s="152">
        <v>0.01</v>
      </c>
      <c r="D24" s="2"/>
      <c r="E24" s="56"/>
      <c r="F24" s="19">
        <v>4</v>
      </c>
      <c r="G24" s="19">
        <f t="shared" si="5"/>
        <v>2</v>
      </c>
      <c r="H24" s="53">
        <v>0.01</v>
      </c>
      <c r="I24" s="53" t="s">
        <v>162</v>
      </c>
      <c r="J24" s="53"/>
      <c r="K24" s="229"/>
      <c r="L24" s="102" t="s">
        <v>162</v>
      </c>
      <c r="M24" s="45">
        <f t="shared" si="2"/>
        <v>0.01</v>
      </c>
      <c r="N24" s="5">
        <f t="shared" si="3"/>
        <v>0.01</v>
      </c>
    </row>
    <row r="25" spans="1:14" x14ac:dyDescent="0.2">
      <c r="A25" s="2" t="s">
        <v>35</v>
      </c>
      <c r="B25" s="196" t="s">
        <v>17</v>
      </c>
      <c r="C25" s="152">
        <v>0.01</v>
      </c>
      <c r="D25" s="2"/>
      <c r="E25" s="30">
        <v>0.7</v>
      </c>
      <c r="F25" s="19">
        <v>4</v>
      </c>
      <c r="G25" s="19">
        <f t="shared" si="5"/>
        <v>2</v>
      </c>
      <c r="H25" s="5">
        <v>0.25</v>
      </c>
      <c r="I25" s="5">
        <v>0.02</v>
      </c>
      <c r="J25" s="53"/>
      <c r="K25" s="235"/>
      <c r="L25" s="104">
        <f t="shared" si="1"/>
        <v>0.02</v>
      </c>
      <c r="M25" s="45">
        <f t="shared" si="2"/>
        <v>0.13500000000000001</v>
      </c>
      <c r="N25" s="5">
        <f t="shared" si="3"/>
        <v>0.25</v>
      </c>
    </row>
    <row r="26" spans="1:14" x14ac:dyDescent="0.2">
      <c r="A26" s="2" t="s">
        <v>36</v>
      </c>
      <c r="B26" s="196" t="s">
        <v>17</v>
      </c>
      <c r="C26" s="152">
        <v>0.01</v>
      </c>
      <c r="D26" s="2"/>
      <c r="E26" s="5"/>
      <c r="F26" s="19">
        <v>4</v>
      </c>
      <c r="G26" s="19">
        <f t="shared" si="5"/>
        <v>2</v>
      </c>
      <c r="H26" s="5">
        <v>0.26</v>
      </c>
      <c r="I26" s="5">
        <v>0.02</v>
      </c>
      <c r="J26" s="53"/>
      <c r="K26" s="235"/>
      <c r="L26" s="104">
        <f t="shared" si="1"/>
        <v>0.02</v>
      </c>
      <c r="M26" s="45">
        <f t="shared" si="2"/>
        <v>0.14000000000000001</v>
      </c>
      <c r="N26" s="5">
        <f t="shared" si="3"/>
        <v>0.26</v>
      </c>
    </row>
    <row r="27" spans="1:14" x14ac:dyDescent="0.2">
      <c r="A27" s="2" t="s">
        <v>37</v>
      </c>
      <c r="B27" s="196" t="s">
        <v>38</v>
      </c>
      <c r="C27" s="152">
        <v>0.01</v>
      </c>
      <c r="D27" s="2"/>
      <c r="E27" s="5"/>
      <c r="F27" s="19">
        <v>4</v>
      </c>
      <c r="G27" s="19">
        <f t="shared" si="5"/>
        <v>2</v>
      </c>
      <c r="H27" s="5">
        <v>19.7</v>
      </c>
      <c r="I27" s="5">
        <v>20.6</v>
      </c>
      <c r="J27" s="5"/>
      <c r="K27" s="235"/>
      <c r="L27" s="104">
        <f t="shared" si="1"/>
        <v>19.7</v>
      </c>
      <c r="M27" s="12">
        <f t="shared" si="2"/>
        <v>20.149999999999999</v>
      </c>
      <c r="N27" s="5">
        <f t="shared" si="3"/>
        <v>20.6</v>
      </c>
    </row>
    <row r="28" spans="1:14" x14ac:dyDescent="0.2">
      <c r="A28" s="2" t="s">
        <v>39</v>
      </c>
      <c r="B28" s="196" t="s">
        <v>38</v>
      </c>
      <c r="C28" s="152">
        <v>0.01</v>
      </c>
      <c r="D28" s="2"/>
      <c r="E28" s="5"/>
      <c r="F28" s="19">
        <v>4</v>
      </c>
      <c r="G28" s="19">
        <f t="shared" si="5"/>
        <v>2</v>
      </c>
      <c r="H28" s="5">
        <v>19.8</v>
      </c>
      <c r="I28" s="12">
        <v>19</v>
      </c>
      <c r="J28" s="5"/>
      <c r="K28" s="235"/>
      <c r="L28" s="104">
        <f t="shared" si="1"/>
        <v>19</v>
      </c>
      <c r="M28" s="12">
        <f t="shared" si="2"/>
        <v>19.399999999999999</v>
      </c>
      <c r="N28" s="5">
        <f t="shared" si="3"/>
        <v>19.8</v>
      </c>
    </row>
    <row r="29" spans="1:14" x14ac:dyDescent="0.2">
      <c r="A29" s="2" t="s">
        <v>40</v>
      </c>
      <c r="B29" s="196" t="s">
        <v>41</v>
      </c>
      <c r="C29" s="152">
        <v>0.01</v>
      </c>
      <c r="D29" s="2"/>
      <c r="E29" s="5"/>
      <c r="F29" s="19">
        <v>4</v>
      </c>
      <c r="G29" s="19">
        <f t="shared" si="5"/>
        <v>2</v>
      </c>
      <c r="H29" s="5">
        <v>0.13</v>
      </c>
      <c r="I29" s="5">
        <v>3.97</v>
      </c>
      <c r="J29" s="5"/>
      <c r="K29" s="235"/>
      <c r="L29" s="104">
        <f t="shared" si="1"/>
        <v>0.13</v>
      </c>
      <c r="M29" s="45">
        <f t="shared" si="2"/>
        <v>2.0500000000000003</v>
      </c>
      <c r="N29" s="5">
        <f t="shared" si="3"/>
        <v>3.97</v>
      </c>
    </row>
    <row r="30" spans="1:14" x14ac:dyDescent="0.2">
      <c r="A30" s="2" t="s">
        <v>42</v>
      </c>
      <c r="B30" s="196" t="s">
        <v>17</v>
      </c>
      <c r="C30" s="152">
        <v>1</v>
      </c>
      <c r="D30" s="2"/>
      <c r="E30" s="5"/>
      <c r="F30" s="19">
        <v>4</v>
      </c>
      <c r="G30" s="19">
        <f t="shared" si="5"/>
        <v>2</v>
      </c>
      <c r="H30" s="13">
        <v>13</v>
      </c>
      <c r="I30" s="5">
        <v>12</v>
      </c>
      <c r="J30" s="13"/>
      <c r="K30" s="235"/>
      <c r="L30" s="104">
        <f t="shared" si="1"/>
        <v>12</v>
      </c>
      <c r="M30" s="12">
        <f t="shared" si="2"/>
        <v>12.5</v>
      </c>
      <c r="N30" s="5">
        <f t="shared" si="3"/>
        <v>13</v>
      </c>
    </row>
    <row r="31" spans="1:14" x14ac:dyDescent="0.2">
      <c r="A31" s="2" t="s">
        <v>43</v>
      </c>
      <c r="B31" s="196" t="s">
        <v>17</v>
      </c>
      <c r="C31" s="153">
        <v>2</v>
      </c>
      <c r="D31" s="2"/>
      <c r="E31" s="5"/>
      <c r="F31" s="19">
        <v>1</v>
      </c>
      <c r="G31" s="19">
        <f t="shared" si="5"/>
        <v>0</v>
      </c>
      <c r="H31" s="5"/>
      <c r="I31" s="5"/>
      <c r="J31" s="5"/>
      <c r="K31" s="292"/>
      <c r="M31" s="45"/>
      <c r="N31" s="5"/>
    </row>
    <row r="32" spans="1:14" x14ac:dyDescent="0.2">
      <c r="A32" s="2" t="s">
        <v>44</v>
      </c>
      <c r="B32" s="196" t="s">
        <v>17</v>
      </c>
      <c r="C32" s="152">
        <v>0.05</v>
      </c>
      <c r="D32" s="2"/>
      <c r="E32" s="37">
        <v>0.32</v>
      </c>
      <c r="F32" s="19">
        <v>4</v>
      </c>
      <c r="G32" s="19">
        <f t="shared" si="5"/>
        <v>2</v>
      </c>
      <c r="H32" s="53" t="s">
        <v>163</v>
      </c>
      <c r="I32" s="53">
        <v>0.08</v>
      </c>
      <c r="J32" s="53"/>
      <c r="K32" s="229"/>
      <c r="L32" s="53" t="s">
        <v>163</v>
      </c>
      <c r="M32" s="230" t="s">
        <v>243</v>
      </c>
      <c r="N32" s="53">
        <v>0.08</v>
      </c>
    </row>
    <row r="33" spans="1:14" x14ac:dyDescent="0.2">
      <c r="A33" s="6"/>
      <c r="B33" s="198"/>
      <c r="C33" s="154"/>
      <c r="D33" s="6"/>
      <c r="E33" s="16"/>
      <c r="F33" s="80"/>
      <c r="G33" s="6"/>
      <c r="H33" s="9"/>
      <c r="I33" s="9"/>
      <c r="J33" s="9"/>
      <c r="K33" s="236"/>
      <c r="L33" s="88"/>
      <c r="M33" s="9"/>
      <c r="N33" s="9"/>
    </row>
    <row r="34" spans="1:14" x14ac:dyDescent="0.2">
      <c r="A34" s="6" t="s">
        <v>143</v>
      </c>
      <c r="B34" s="198"/>
      <c r="C34" s="154"/>
      <c r="D34" s="6"/>
      <c r="E34" s="16"/>
      <c r="F34" s="80"/>
      <c r="G34" s="6"/>
      <c r="H34" s="9"/>
      <c r="I34" s="9"/>
      <c r="J34" s="9"/>
      <c r="K34" s="236"/>
      <c r="L34" s="88"/>
      <c r="M34" s="9"/>
      <c r="N34" s="9"/>
    </row>
    <row r="35" spans="1:14" x14ac:dyDescent="0.2">
      <c r="A35" s="2" t="s">
        <v>47</v>
      </c>
      <c r="B35" s="196" t="s">
        <v>46</v>
      </c>
      <c r="C35" s="152">
        <v>0.5</v>
      </c>
      <c r="D35" s="2"/>
      <c r="E35" s="5"/>
      <c r="F35" s="81">
        <v>4</v>
      </c>
      <c r="G35" s="19">
        <f t="shared" ref="G35:G60" si="6">COUNTA(H35:K35)</f>
        <v>2</v>
      </c>
      <c r="H35" s="53" t="s">
        <v>164</v>
      </c>
      <c r="I35" s="53" t="s">
        <v>164</v>
      </c>
      <c r="J35" s="53"/>
      <c r="K35" s="53"/>
      <c r="L35" s="53" t="s">
        <v>164</v>
      </c>
      <c r="M35" s="230" t="s">
        <v>243</v>
      </c>
      <c r="N35" s="53" t="s">
        <v>164</v>
      </c>
    </row>
    <row r="36" spans="1:14" x14ac:dyDescent="0.2">
      <c r="A36" s="10" t="s">
        <v>48</v>
      </c>
      <c r="B36" s="199" t="s">
        <v>46</v>
      </c>
      <c r="C36" s="155">
        <v>0.5</v>
      </c>
      <c r="D36" s="10"/>
      <c r="E36" s="14"/>
      <c r="F36" s="81">
        <v>4</v>
      </c>
      <c r="G36" s="19">
        <f t="shared" si="6"/>
        <v>2</v>
      </c>
      <c r="H36" s="53" t="s">
        <v>164</v>
      </c>
      <c r="I36" s="53" t="s">
        <v>164</v>
      </c>
      <c r="J36" s="53"/>
      <c r="K36" s="53"/>
      <c r="L36" s="53" t="s">
        <v>164</v>
      </c>
      <c r="M36" s="230" t="s">
        <v>243</v>
      </c>
      <c r="N36" s="53" t="s">
        <v>164</v>
      </c>
    </row>
    <row r="37" spans="1:14" x14ac:dyDescent="0.2">
      <c r="A37" s="2" t="s">
        <v>49</v>
      </c>
      <c r="B37" s="196" t="s">
        <v>46</v>
      </c>
      <c r="C37" s="152">
        <v>0.5</v>
      </c>
      <c r="D37" s="2"/>
      <c r="E37" s="5"/>
      <c r="F37" s="81">
        <v>4</v>
      </c>
      <c r="G37" s="19">
        <f t="shared" si="6"/>
        <v>2</v>
      </c>
      <c r="H37" s="53" t="s">
        <v>164</v>
      </c>
      <c r="I37" s="53" t="s">
        <v>164</v>
      </c>
      <c r="J37" s="53"/>
      <c r="K37" s="53"/>
      <c r="L37" s="53" t="s">
        <v>164</v>
      </c>
      <c r="M37" s="230" t="s">
        <v>243</v>
      </c>
      <c r="N37" s="53" t="s">
        <v>164</v>
      </c>
    </row>
    <row r="38" spans="1:14" x14ac:dyDescent="0.2">
      <c r="A38" s="2" t="s">
        <v>50</v>
      </c>
      <c r="B38" s="196" t="s">
        <v>46</v>
      </c>
      <c r="C38" s="152">
        <v>0.5</v>
      </c>
      <c r="D38" s="2"/>
      <c r="E38" s="5"/>
      <c r="F38" s="81">
        <v>4</v>
      </c>
      <c r="G38" s="19">
        <f t="shared" si="6"/>
        <v>2</v>
      </c>
      <c r="H38" s="53" t="s">
        <v>164</v>
      </c>
      <c r="I38" s="53" t="s">
        <v>164</v>
      </c>
      <c r="J38" s="53"/>
      <c r="K38" s="53"/>
      <c r="L38" s="53" t="s">
        <v>164</v>
      </c>
      <c r="M38" s="230" t="s">
        <v>243</v>
      </c>
      <c r="N38" s="53" t="s">
        <v>164</v>
      </c>
    </row>
    <row r="39" spans="1:14" x14ac:dyDescent="0.2">
      <c r="A39" s="2" t="s">
        <v>51</v>
      </c>
      <c r="B39" s="196" t="s">
        <v>46</v>
      </c>
      <c r="C39" s="152">
        <v>0.5</v>
      </c>
      <c r="D39" s="2"/>
      <c r="E39" s="5"/>
      <c r="F39" s="81">
        <v>4</v>
      </c>
      <c r="G39" s="19">
        <f t="shared" si="6"/>
        <v>2</v>
      </c>
      <c r="H39" s="53" t="s">
        <v>164</v>
      </c>
      <c r="I39" s="53" t="s">
        <v>164</v>
      </c>
      <c r="J39" s="53"/>
      <c r="K39" s="53"/>
      <c r="L39" s="53" t="s">
        <v>164</v>
      </c>
      <c r="M39" s="230" t="s">
        <v>243</v>
      </c>
      <c r="N39" s="53" t="s">
        <v>164</v>
      </c>
    </row>
    <row r="40" spans="1:14" x14ac:dyDescent="0.2">
      <c r="A40" s="2" t="s">
        <v>52</v>
      </c>
      <c r="B40" s="196" t="s">
        <v>46</v>
      </c>
      <c r="C40" s="152">
        <v>0.5</v>
      </c>
      <c r="D40" s="2"/>
      <c r="E40" s="33">
        <v>0.09</v>
      </c>
      <c r="F40" s="81">
        <v>4</v>
      </c>
      <c r="G40" s="19">
        <f t="shared" si="6"/>
        <v>2</v>
      </c>
      <c r="H40" s="53" t="s">
        <v>164</v>
      </c>
      <c r="I40" s="53" t="s">
        <v>164</v>
      </c>
      <c r="J40" s="53"/>
      <c r="K40" s="53"/>
      <c r="L40" s="53" t="s">
        <v>164</v>
      </c>
      <c r="M40" s="230" t="s">
        <v>243</v>
      </c>
      <c r="N40" s="53" t="s">
        <v>164</v>
      </c>
    </row>
    <row r="41" spans="1:14" x14ac:dyDescent="0.2">
      <c r="A41" s="2" t="s">
        <v>53</v>
      </c>
      <c r="B41" s="196" t="s">
        <v>46</v>
      </c>
      <c r="C41" s="152">
        <v>0.5</v>
      </c>
      <c r="D41" s="2"/>
      <c r="E41" s="13"/>
      <c r="F41" s="81">
        <v>4</v>
      </c>
      <c r="G41" s="19">
        <f t="shared" si="6"/>
        <v>2</v>
      </c>
      <c r="H41" s="53" t="s">
        <v>164</v>
      </c>
      <c r="I41" s="53" t="s">
        <v>164</v>
      </c>
      <c r="J41" s="53"/>
      <c r="K41" s="53"/>
      <c r="L41" s="53" t="s">
        <v>164</v>
      </c>
      <c r="M41" s="230" t="s">
        <v>243</v>
      </c>
      <c r="N41" s="53" t="s">
        <v>164</v>
      </c>
    </row>
    <row r="42" spans="1:14" x14ac:dyDescent="0.2">
      <c r="A42" s="2" t="s">
        <v>54</v>
      </c>
      <c r="B42" s="196" t="s">
        <v>46</v>
      </c>
      <c r="C42" s="152">
        <v>0.5</v>
      </c>
      <c r="D42" s="2"/>
      <c r="E42" s="13"/>
      <c r="F42" s="81">
        <v>4</v>
      </c>
      <c r="G42" s="19">
        <f t="shared" si="6"/>
        <v>2</v>
      </c>
      <c r="H42" s="53" t="s">
        <v>164</v>
      </c>
      <c r="I42" s="53" t="s">
        <v>164</v>
      </c>
      <c r="J42" s="53"/>
      <c r="K42" s="53"/>
      <c r="L42" s="53" t="s">
        <v>164</v>
      </c>
      <c r="M42" s="230" t="s">
        <v>243</v>
      </c>
      <c r="N42" s="53" t="s">
        <v>164</v>
      </c>
    </row>
    <row r="43" spans="1:14" x14ac:dyDescent="0.2">
      <c r="A43" s="2" t="s">
        <v>55</v>
      </c>
      <c r="B43" s="196" t="s">
        <v>46</v>
      </c>
      <c r="C43" s="152">
        <v>0.5</v>
      </c>
      <c r="D43" s="2"/>
      <c r="E43" s="57">
        <v>0.08</v>
      </c>
      <c r="F43" s="81">
        <v>4</v>
      </c>
      <c r="G43" s="19">
        <f t="shared" si="6"/>
        <v>2</v>
      </c>
      <c r="H43" s="53" t="s">
        <v>164</v>
      </c>
      <c r="I43" s="53" t="s">
        <v>164</v>
      </c>
      <c r="J43" s="53"/>
      <c r="K43" s="53"/>
      <c r="L43" s="53" t="s">
        <v>164</v>
      </c>
      <c r="M43" s="230" t="s">
        <v>243</v>
      </c>
      <c r="N43" s="53" t="s">
        <v>164</v>
      </c>
    </row>
    <row r="44" spans="1:14" x14ac:dyDescent="0.2">
      <c r="A44" s="2" t="s">
        <v>56</v>
      </c>
      <c r="B44" s="196" t="s">
        <v>46</v>
      </c>
      <c r="C44" s="152">
        <v>0.5</v>
      </c>
      <c r="D44" s="2"/>
      <c r="E44" s="58"/>
      <c r="F44" s="81">
        <v>4</v>
      </c>
      <c r="G44" s="19">
        <f t="shared" si="6"/>
        <v>2</v>
      </c>
      <c r="H44" s="53" t="s">
        <v>164</v>
      </c>
      <c r="I44" s="53" t="s">
        <v>164</v>
      </c>
      <c r="J44" s="53"/>
      <c r="K44" s="53"/>
      <c r="L44" s="53" t="s">
        <v>164</v>
      </c>
      <c r="M44" s="230" t="s">
        <v>243</v>
      </c>
      <c r="N44" s="53" t="s">
        <v>164</v>
      </c>
    </row>
    <row r="45" spans="1:14" x14ac:dyDescent="0.2">
      <c r="A45" s="2" t="s">
        <v>57</v>
      </c>
      <c r="B45" s="196" t="s">
        <v>46</v>
      </c>
      <c r="C45" s="152">
        <v>0.5</v>
      </c>
      <c r="D45" s="2"/>
      <c r="E45" s="57">
        <v>0.08</v>
      </c>
      <c r="F45" s="81">
        <v>4</v>
      </c>
      <c r="G45" s="19">
        <f t="shared" si="6"/>
        <v>2</v>
      </c>
      <c r="H45" s="53" t="s">
        <v>164</v>
      </c>
      <c r="I45" s="53" t="s">
        <v>164</v>
      </c>
      <c r="J45" s="53"/>
      <c r="K45" s="53"/>
      <c r="L45" s="53" t="s">
        <v>164</v>
      </c>
      <c r="M45" s="230" t="s">
        <v>243</v>
      </c>
      <c r="N45" s="53" t="s">
        <v>164</v>
      </c>
    </row>
    <row r="46" spans="1:14" x14ac:dyDescent="0.2">
      <c r="A46" s="2" t="s">
        <v>58</v>
      </c>
      <c r="B46" s="196" t="s">
        <v>46</v>
      </c>
      <c r="C46" s="152">
        <v>0.5</v>
      </c>
      <c r="D46" s="2"/>
      <c r="E46" s="58"/>
      <c r="F46" s="81">
        <v>4</v>
      </c>
      <c r="G46" s="19">
        <f t="shared" si="6"/>
        <v>2</v>
      </c>
      <c r="H46" s="53" t="s">
        <v>164</v>
      </c>
      <c r="I46" s="53" t="s">
        <v>164</v>
      </c>
      <c r="J46" s="53"/>
      <c r="K46" s="53"/>
      <c r="L46" s="53" t="s">
        <v>164</v>
      </c>
      <c r="M46" s="230" t="s">
        <v>243</v>
      </c>
      <c r="N46" s="53" t="s">
        <v>164</v>
      </c>
    </row>
    <row r="47" spans="1:14" x14ac:dyDescent="0.2">
      <c r="A47" s="2" t="s">
        <v>131</v>
      </c>
      <c r="B47" s="196" t="s">
        <v>46</v>
      </c>
      <c r="C47" s="152">
        <v>0.5</v>
      </c>
      <c r="D47" s="2"/>
      <c r="E47" s="58"/>
      <c r="F47" s="81">
        <v>4</v>
      </c>
      <c r="G47" s="19">
        <f t="shared" si="6"/>
        <v>2</v>
      </c>
      <c r="H47" s="53" t="s">
        <v>164</v>
      </c>
      <c r="I47" s="53" t="s">
        <v>164</v>
      </c>
      <c r="J47" s="53"/>
      <c r="K47" s="53"/>
      <c r="L47" s="53" t="s">
        <v>164</v>
      </c>
      <c r="M47" s="230" t="s">
        <v>243</v>
      </c>
      <c r="N47" s="53" t="s">
        <v>164</v>
      </c>
    </row>
    <row r="48" spans="1:14" x14ac:dyDescent="0.2">
      <c r="A48" s="2" t="s">
        <v>59</v>
      </c>
      <c r="B48" s="196" t="s">
        <v>46</v>
      </c>
      <c r="C48" s="152">
        <v>0.5</v>
      </c>
      <c r="D48" s="2"/>
      <c r="E48" s="59">
        <v>0.02</v>
      </c>
      <c r="F48" s="81">
        <v>4</v>
      </c>
      <c r="G48" s="19">
        <f t="shared" si="6"/>
        <v>2</v>
      </c>
      <c r="H48" s="53" t="s">
        <v>164</v>
      </c>
      <c r="I48" s="53" t="s">
        <v>164</v>
      </c>
      <c r="J48" s="53"/>
      <c r="K48" s="53"/>
      <c r="L48" s="53" t="s">
        <v>164</v>
      </c>
      <c r="M48" s="230" t="s">
        <v>243</v>
      </c>
      <c r="N48" s="53" t="s">
        <v>164</v>
      </c>
    </row>
    <row r="49" spans="1:14" x14ac:dyDescent="0.2">
      <c r="A49" s="2" t="s">
        <v>60</v>
      </c>
      <c r="B49" s="196" t="s">
        <v>46</v>
      </c>
      <c r="C49" s="152">
        <v>0.5</v>
      </c>
      <c r="D49" s="2"/>
      <c r="E49" s="58"/>
      <c r="F49" s="81">
        <v>4</v>
      </c>
      <c r="G49" s="19">
        <f t="shared" si="6"/>
        <v>2</v>
      </c>
      <c r="H49" s="53" t="s">
        <v>164</v>
      </c>
      <c r="I49" s="53" t="s">
        <v>164</v>
      </c>
      <c r="J49" s="53"/>
      <c r="K49" s="53"/>
      <c r="L49" s="53" t="s">
        <v>164</v>
      </c>
      <c r="M49" s="230" t="s">
        <v>243</v>
      </c>
      <c r="N49" s="53" t="s">
        <v>164</v>
      </c>
    </row>
    <row r="50" spans="1:14" x14ac:dyDescent="0.2">
      <c r="A50" s="2" t="s">
        <v>132</v>
      </c>
      <c r="B50" s="196" t="s">
        <v>46</v>
      </c>
      <c r="C50" s="152">
        <v>0.5</v>
      </c>
      <c r="D50" s="2"/>
      <c r="E50" s="58"/>
      <c r="F50" s="81">
        <v>4</v>
      </c>
      <c r="G50" s="19">
        <f t="shared" si="6"/>
        <v>2</v>
      </c>
      <c r="H50" s="53" t="s">
        <v>164</v>
      </c>
      <c r="I50" s="53" t="s">
        <v>164</v>
      </c>
      <c r="J50" s="53"/>
      <c r="K50" s="53"/>
      <c r="L50" s="53" t="s">
        <v>164</v>
      </c>
      <c r="M50" s="230" t="s">
        <v>243</v>
      </c>
      <c r="N50" s="53" t="s">
        <v>164</v>
      </c>
    </row>
    <row r="51" spans="1:14" x14ac:dyDescent="0.2">
      <c r="A51" s="2" t="s">
        <v>61</v>
      </c>
      <c r="B51" s="196" t="s">
        <v>46</v>
      </c>
      <c r="C51" s="152">
        <v>0.5</v>
      </c>
      <c r="D51" s="2"/>
      <c r="E51" s="57"/>
      <c r="F51" s="81">
        <v>4</v>
      </c>
      <c r="G51" s="19">
        <f t="shared" si="6"/>
        <v>2</v>
      </c>
      <c r="H51" s="53" t="s">
        <v>164</v>
      </c>
      <c r="I51" s="53" t="s">
        <v>164</v>
      </c>
      <c r="J51" s="53"/>
      <c r="K51" s="53"/>
      <c r="L51" s="53" t="s">
        <v>164</v>
      </c>
      <c r="M51" s="230" t="s">
        <v>243</v>
      </c>
      <c r="N51" s="53" t="s">
        <v>164</v>
      </c>
    </row>
    <row r="52" spans="1:14" x14ac:dyDescent="0.2">
      <c r="A52" s="2" t="s">
        <v>62</v>
      </c>
      <c r="B52" s="196" t="s">
        <v>46</v>
      </c>
      <c r="C52" s="152">
        <v>0.5</v>
      </c>
      <c r="D52" s="2"/>
      <c r="E52" s="57">
        <v>0.2</v>
      </c>
      <c r="F52" s="81">
        <v>4</v>
      </c>
      <c r="G52" s="19">
        <f t="shared" si="6"/>
        <v>2</v>
      </c>
      <c r="H52" s="53" t="s">
        <v>164</v>
      </c>
      <c r="I52" s="53" t="s">
        <v>164</v>
      </c>
      <c r="J52" s="53"/>
      <c r="K52" s="53"/>
      <c r="L52" s="53" t="s">
        <v>164</v>
      </c>
      <c r="M52" s="230" t="s">
        <v>243</v>
      </c>
      <c r="N52" s="53" t="s">
        <v>164</v>
      </c>
    </row>
    <row r="53" spans="1:14" x14ac:dyDescent="0.2">
      <c r="A53" s="2" t="s">
        <v>133</v>
      </c>
      <c r="B53" s="196" t="s">
        <v>46</v>
      </c>
      <c r="C53" s="152">
        <v>2</v>
      </c>
      <c r="D53" s="2"/>
      <c r="E53" s="57">
        <v>0.01</v>
      </c>
      <c r="F53" s="81">
        <v>4</v>
      </c>
      <c r="G53" s="19">
        <f t="shared" si="6"/>
        <v>2</v>
      </c>
      <c r="H53" s="53" t="s">
        <v>165</v>
      </c>
      <c r="I53" s="53" t="s">
        <v>165</v>
      </c>
      <c r="J53" s="53"/>
      <c r="K53" s="53"/>
      <c r="L53" s="53" t="s">
        <v>165</v>
      </c>
      <c r="M53" s="230" t="s">
        <v>243</v>
      </c>
      <c r="N53" s="53" t="s">
        <v>165</v>
      </c>
    </row>
    <row r="54" spans="1:14" x14ac:dyDescent="0.2">
      <c r="A54" s="2" t="s">
        <v>63</v>
      </c>
      <c r="B54" s="196" t="s">
        <v>46</v>
      </c>
      <c r="C54" s="152">
        <v>0.5</v>
      </c>
      <c r="D54" s="2"/>
      <c r="E54" s="60"/>
      <c r="F54" s="81">
        <v>4</v>
      </c>
      <c r="G54" s="19">
        <f t="shared" si="6"/>
        <v>2</v>
      </c>
      <c r="H54" s="53" t="s">
        <v>164</v>
      </c>
      <c r="I54" s="53" t="s">
        <v>164</v>
      </c>
      <c r="J54" s="53"/>
      <c r="K54" s="53"/>
      <c r="L54" s="53" t="s">
        <v>164</v>
      </c>
      <c r="M54" s="230" t="s">
        <v>243</v>
      </c>
      <c r="N54" s="53" t="s">
        <v>164</v>
      </c>
    </row>
    <row r="55" spans="1:14" x14ac:dyDescent="0.2">
      <c r="A55" s="2" t="s">
        <v>64</v>
      </c>
      <c r="B55" s="196" t="s">
        <v>46</v>
      </c>
      <c r="C55" s="152">
        <v>2</v>
      </c>
      <c r="D55" s="2"/>
      <c r="E55" s="13"/>
      <c r="F55" s="81">
        <v>4</v>
      </c>
      <c r="G55" s="19">
        <f t="shared" si="6"/>
        <v>2</v>
      </c>
      <c r="H55" s="53" t="s">
        <v>165</v>
      </c>
      <c r="I55" s="53" t="s">
        <v>165</v>
      </c>
      <c r="J55" s="53"/>
      <c r="K55" s="53"/>
      <c r="L55" s="53" t="s">
        <v>165</v>
      </c>
      <c r="M55" s="230" t="s">
        <v>243</v>
      </c>
      <c r="N55" s="53" t="s">
        <v>165</v>
      </c>
    </row>
    <row r="56" spans="1:14" x14ac:dyDescent="0.2">
      <c r="A56" s="2" t="s">
        <v>180</v>
      </c>
      <c r="B56" s="196" t="s">
        <v>46</v>
      </c>
      <c r="C56" s="152">
        <v>0.5</v>
      </c>
      <c r="D56" s="2"/>
      <c r="E56" s="2"/>
      <c r="F56" s="81">
        <v>4</v>
      </c>
      <c r="G56" s="19">
        <f t="shared" si="6"/>
        <v>1</v>
      </c>
      <c r="H56" s="53" t="s">
        <v>164</v>
      </c>
      <c r="I56" s="53"/>
      <c r="J56" s="53"/>
      <c r="K56" s="53"/>
      <c r="L56" s="53" t="s">
        <v>164</v>
      </c>
      <c r="M56" s="230" t="s">
        <v>243</v>
      </c>
      <c r="N56" s="53" t="s">
        <v>164</v>
      </c>
    </row>
    <row r="57" spans="1:14" x14ac:dyDescent="0.2">
      <c r="A57" s="119" t="s">
        <v>231</v>
      </c>
      <c r="B57" s="196" t="s">
        <v>46</v>
      </c>
      <c r="C57" s="152">
        <v>0.01</v>
      </c>
      <c r="D57" s="2"/>
      <c r="E57" s="10">
        <v>0.03</v>
      </c>
      <c r="F57" s="81"/>
      <c r="G57" s="19"/>
      <c r="H57" s="53"/>
      <c r="I57" s="53"/>
      <c r="J57" s="53"/>
      <c r="K57" s="53"/>
      <c r="L57" s="53"/>
      <c r="M57" s="230" t="s">
        <v>243</v>
      </c>
      <c r="N57" s="53"/>
    </row>
    <row r="58" spans="1:14" x14ac:dyDescent="0.2">
      <c r="A58" s="2" t="s">
        <v>181</v>
      </c>
      <c r="B58" s="196" t="s">
        <v>46</v>
      </c>
      <c r="C58" s="152">
        <v>0.5</v>
      </c>
      <c r="D58" s="2"/>
      <c r="E58" s="10"/>
      <c r="F58" s="81">
        <v>4</v>
      </c>
      <c r="G58" s="19">
        <f t="shared" si="6"/>
        <v>1</v>
      </c>
      <c r="H58" s="53" t="s">
        <v>164</v>
      </c>
      <c r="I58" s="53"/>
      <c r="J58" s="53"/>
      <c r="K58" s="53"/>
      <c r="L58" s="53" t="s">
        <v>164</v>
      </c>
      <c r="M58" s="230" t="s">
        <v>243</v>
      </c>
      <c r="N58" s="53" t="s">
        <v>164</v>
      </c>
    </row>
    <row r="59" spans="1:14" x14ac:dyDescent="0.2">
      <c r="A59" s="120" t="s">
        <v>230</v>
      </c>
      <c r="B59" s="196" t="s">
        <v>46</v>
      </c>
      <c r="C59" s="152">
        <v>0.01</v>
      </c>
      <c r="D59" s="2"/>
      <c r="E59" s="10">
        <v>0.03</v>
      </c>
      <c r="F59" s="81"/>
      <c r="G59" s="19"/>
      <c r="H59" s="53"/>
      <c r="I59" s="53"/>
      <c r="J59" s="53"/>
      <c r="K59" s="53"/>
      <c r="L59" s="53"/>
      <c r="M59" s="230" t="s">
        <v>243</v>
      </c>
      <c r="N59" s="53"/>
    </row>
    <row r="60" spans="1:14" x14ac:dyDescent="0.2">
      <c r="A60" s="2" t="s">
        <v>182</v>
      </c>
      <c r="B60" s="196" t="s">
        <v>46</v>
      </c>
      <c r="C60" s="152">
        <v>0.5</v>
      </c>
      <c r="D60" s="2"/>
      <c r="E60" s="2"/>
      <c r="F60" s="81">
        <v>4</v>
      </c>
      <c r="G60" s="19">
        <f t="shared" si="6"/>
        <v>1</v>
      </c>
      <c r="H60" s="53" t="s">
        <v>164</v>
      </c>
      <c r="I60" s="53"/>
      <c r="J60" s="53"/>
      <c r="K60" s="53"/>
      <c r="L60" s="53" t="s">
        <v>164</v>
      </c>
      <c r="M60" s="230" t="s">
        <v>243</v>
      </c>
      <c r="N60" s="53" t="s">
        <v>164</v>
      </c>
    </row>
    <row r="61" spans="1:14" x14ac:dyDescent="0.2">
      <c r="A61" s="6"/>
      <c r="B61" s="198"/>
      <c r="C61" s="154"/>
      <c r="D61" s="6"/>
      <c r="E61" s="6"/>
      <c r="F61" s="80"/>
      <c r="G61" s="6"/>
      <c r="H61" s="9"/>
      <c r="I61" s="9"/>
      <c r="J61" s="9"/>
      <c r="K61" s="236"/>
      <c r="L61" s="88"/>
      <c r="M61" s="9"/>
      <c r="N61" s="9"/>
    </row>
    <row r="62" spans="1:14" x14ac:dyDescent="0.2">
      <c r="A62" s="6" t="s">
        <v>144</v>
      </c>
      <c r="B62" s="198"/>
      <c r="C62" s="154"/>
      <c r="D62" s="6"/>
      <c r="E62" s="6"/>
      <c r="F62" s="80"/>
      <c r="G62" s="6"/>
      <c r="H62" s="9"/>
      <c r="I62" s="9"/>
      <c r="J62" s="9"/>
      <c r="K62" s="236"/>
      <c r="L62" s="88"/>
      <c r="M62" s="9"/>
      <c r="N62" s="9"/>
    </row>
    <row r="63" spans="1:14" x14ac:dyDescent="0.2">
      <c r="A63" s="2" t="s">
        <v>3</v>
      </c>
      <c r="B63" s="196" t="s">
        <v>17</v>
      </c>
      <c r="C63" s="152">
        <v>0.01</v>
      </c>
      <c r="D63" s="2"/>
      <c r="E63" s="33">
        <v>5.5E-2</v>
      </c>
      <c r="F63" s="19">
        <v>1</v>
      </c>
      <c r="G63" s="19">
        <f>COUNTA(H63:K63)</f>
        <v>0</v>
      </c>
      <c r="H63" s="5"/>
      <c r="I63" s="5"/>
      <c r="J63" s="5"/>
      <c r="K63" s="235"/>
      <c r="M63" s="5"/>
      <c r="N63" s="5"/>
    </row>
    <row r="64" spans="1:14" x14ac:dyDescent="0.2">
      <c r="A64" s="2" t="s">
        <v>4</v>
      </c>
      <c r="B64" s="196" t="s">
        <v>17</v>
      </c>
      <c r="C64" s="152">
        <v>1E-3</v>
      </c>
      <c r="D64" s="2"/>
      <c r="E64" s="33">
        <v>1.2999999999999999E-2</v>
      </c>
      <c r="F64" s="19">
        <v>1</v>
      </c>
      <c r="G64" s="19">
        <f t="shared" ref="G64:G71" si="7">COUNTA(H64:K64)</f>
        <v>0</v>
      </c>
      <c r="H64" s="5"/>
      <c r="I64" s="5"/>
      <c r="J64" s="5"/>
      <c r="K64" s="235"/>
      <c r="M64" s="5"/>
      <c r="N64" s="5"/>
    </row>
    <row r="65" spans="1:14" x14ac:dyDescent="0.2">
      <c r="A65" s="2" t="s">
        <v>5</v>
      </c>
      <c r="B65" s="196" t="s">
        <v>17</v>
      </c>
      <c r="C65" s="152">
        <v>1E-3</v>
      </c>
      <c r="D65" s="2"/>
      <c r="E65" s="13"/>
      <c r="F65" s="19">
        <v>1</v>
      </c>
      <c r="G65" s="19">
        <f t="shared" si="7"/>
        <v>0</v>
      </c>
      <c r="H65" s="5"/>
      <c r="I65" s="5"/>
      <c r="J65" s="5"/>
      <c r="K65" s="235"/>
      <c r="M65" s="5"/>
      <c r="N65" s="5"/>
    </row>
    <row r="66" spans="1:14" x14ac:dyDescent="0.2">
      <c r="A66" s="2" t="s">
        <v>6</v>
      </c>
      <c r="B66" s="196" t="s">
        <v>17</v>
      </c>
      <c r="C66" s="152">
        <v>1E-4</v>
      </c>
      <c r="D66" s="2"/>
      <c r="E66" s="61">
        <v>2.0000000000000001E-4</v>
      </c>
      <c r="F66" s="19">
        <v>1</v>
      </c>
      <c r="G66" s="19">
        <f t="shared" si="7"/>
        <v>0</v>
      </c>
      <c r="H66" s="5"/>
      <c r="I66" s="5"/>
      <c r="J66" s="5"/>
      <c r="K66" s="229"/>
      <c r="L66" s="229"/>
      <c r="M66" s="53"/>
      <c r="N66" s="229"/>
    </row>
    <row r="67" spans="1:14" x14ac:dyDescent="0.2">
      <c r="A67" s="2" t="s">
        <v>27</v>
      </c>
      <c r="B67" s="196" t="s">
        <v>17</v>
      </c>
      <c r="C67" s="152">
        <v>1E-3</v>
      </c>
      <c r="D67" s="2"/>
      <c r="E67" s="33">
        <v>1E-3</v>
      </c>
      <c r="F67" s="19">
        <v>1</v>
      </c>
      <c r="G67" s="19">
        <f t="shared" si="7"/>
        <v>0</v>
      </c>
      <c r="H67" s="5"/>
      <c r="I67" s="5"/>
      <c r="J67" s="5"/>
      <c r="K67" s="235"/>
      <c r="M67" s="5"/>
      <c r="N67" s="5"/>
    </row>
    <row r="68" spans="1:14" ht="11.25" customHeight="1" x14ac:dyDescent="0.2">
      <c r="A68" s="2" t="s">
        <v>9</v>
      </c>
      <c r="B68" s="196" t="s">
        <v>17</v>
      </c>
      <c r="C68" s="152">
        <v>1E-3</v>
      </c>
      <c r="D68" s="2"/>
      <c r="E68" s="13"/>
      <c r="F68" s="19">
        <v>1</v>
      </c>
      <c r="G68" s="19">
        <f t="shared" si="7"/>
        <v>0</v>
      </c>
      <c r="H68" s="5"/>
      <c r="I68" s="5"/>
      <c r="J68" s="5"/>
      <c r="K68" s="250"/>
      <c r="M68" s="5"/>
      <c r="N68" s="5"/>
    </row>
    <row r="69" spans="1:14" x14ac:dyDescent="0.2">
      <c r="A69" s="2" t="s">
        <v>10</v>
      </c>
      <c r="B69" s="196" t="s">
        <v>17</v>
      </c>
      <c r="C69" s="152">
        <v>1E-3</v>
      </c>
      <c r="D69" s="2"/>
      <c r="E69" s="33">
        <v>1.4E-3</v>
      </c>
      <c r="F69" s="19">
        <v>1</v>
      </c>
      <c r="G69" s="19">
        <f t="shared" si="7"/>
        <v>0</v>
      </c>
      <c r="H69" s="5"/>
      <c r="I69" s="5"/>
      <c r="J69" s="5"/>
      <c r="K69" s="235"/>
      <c r="M69" s="5"/>
      <c r="N69" s="5"/>
    </row>
    <row r="70" spans="1:14" x14ac:dyDescent="0.2">
      <c r="A70" s="2" t="s">
        <v>28</v>
      </c>
      <c r="B70" s="196" t="s">
        <v>17</v>
      </c>
      <c r="C70" s="152">
        <v>1E-3</v>
      </c>
      <c r="D70" s="2"/>
      <c r="E70" s="33">
        <v>3.3999999999999998E-3</v>
      </c>
      <c r="F70" s="19">
        <v>1</v>
      </c>
      <c r="G70" s="19">
        <f t="shared" si="7"/>
        <v>0</v>
      </c>
      <c r="H70" s="5"/>
      <c r="I70" s="5"/>
      <c r="J70" s="5"/>
      <c r="K70" s="235"/>
      <c r="M70" s="5"/>
      <c r="N70" s="5"/>
    </row>
    <row r="71" spans="1:14" x14ac:dyDescent="0.2">
      <c r="A71" s="2" t="s">
        <v>30</v>
      </c>
      <c r="B71" s="196" t="s">
        <v>17</v>
      </c>
      <c r="C71" s="152">
        <v>1E-4</v>
      </c>
      <c r="D71" s="2"/>
      <c r="E71" s="33">
        <v>5.9999999999999995E-4</v>
      </c>
      <c r="F71" s="19">
        <v>1</v>
      </c>
      <c r="G71" s="19">
        <f t="shared" si="7"/>
        <v>0</v>
      </c>
      <c r="H71" s="5"/>
      <c r="I71" s="5"/>
      <c r="J71" s="5"/>
      <c r="K71" s="229"/>
      <c r="L71" s="229"/>
      <c r="M71" s="53"/>
      <c r="N71" s="229"/>
    </row>
    <row r="72" spans="1:14" x14ac:dyDescent="0.2">
      <c r="A72" s="2" t="s">
        <v>29</v>
      </c>
      <c r="B72" s="197" t="s">
        <v>17</v>
      </c>
      <c r="C72" s="153">
        <v>5.0000000000000001E-3</v>
      </c>
      <c r="D72" s="2"/>
      <c r="E72" s="33">
        <v>8.0000000000000002E-3</v>
      </c>
      <c r="F72" s="19">
        <v>1</v>
      </c>
      <c r="G72" s="19">
        <f t="shared" ref="G72" si="8">COUNTA(H72:K72)</f>
        <v>0</v>
      </c>
      <c r="H72" s="5"/>
      <c r="I72" s="5"/>
      <c r="J72" s="5"/>
      <c r="K72" s="235"/>
      <c r="M72" s="5"/>
      <c r="N72" s="5"/>
    </row>
    <row r="73" spans="1:14" x14ac:dyDescent="0.2">
      <c r="A73" s="6"/>
      <c r="B73" s="198"/>
      <c r="C73" s="154"/>
      <c r="D73" s="6"/>
      <c r="E73" s="6"/>
      <c r="F73" s="6"/>
      <c r="G73" s="6"/>
      <c r="H73" s="6"/>
      <c r="I73" s="6"/>
      <c r="J73" s="6"/>
      <c r="K73" s="239"/>
      <c r="L73" s="89"/>
      <c r="M73" s="6"/>
      <c r="N73" s="6"/>
    </row>
    <row r="74" spans="1:14" x14ac:dyDescent="0.2">
      <c r="A74" s="6" t="s">
        <v>189</v>
      </c>
      <c r="B74" s="198"/>
      <c r="C74" s="154"/>
      <c r="D74" s="6"/>
      <c r="E74" s="6"/>
      <c r="F74" s="6"/>
      <c r="G74" s="6"/>
      <c r="H74" s="6"/>
      <c r="I74" s="6"/>
      <c r="J74" s="6"/>
      <c r="K74" s="239"/>
      <c r="L74" s="89"/>
      <c r="M74" s="6"/>
      <c r="N74" s="6"/>
    </row>
    <row r="75" spans="1:14" x14ac:dyDescent="0.2">
      <c r="A75" s="2" t="s">
        <v>121</v>
      </c>
      <c r="B75" s="196" t="s">
        <v>46</v>
      </c>
      <c r="C75" s="153">
        <v>1</v>
      </c>
      <c r="D75" s="2"/>
      <c r="E75" s="33">
        <v>950</v>
      </c>
      <c r="F75" s="19">
        <v>1</v>
      </c>
      <c r="G75" s="19">
        <v>1</v>
      </c>
      <c r="H75" s="5"/>
      <c r="I75" s="5"/>
      <c r="J75" s="5"/>
      <c r="K75" s="53"/>
      <c r="L75" s="53"/>
      <c r="M75" s="53"/>
      <c r="N75" s="53"/>
    </row>
    <row r="76" spans="1:14" x14ac:dyDescent="0.2">
      <c r="A76" s="2" t="s">
        <v>122</v>
      </c>
      <c r="B76" s="196" t="s">
        <v>46</v>
      </c>
      <c r="C76" s="153">
        <v>5</v>
      </c>
      <c r="D76" s="2"/>
      <c r="E76" s="33"/>
      <c r="F76" s="19">
        <v>1</v>
      </c>
      <c r="G76" s="19">
        <v>1</v>
      </c>
      <c r="H76" s="5"/>
      <c r="I76" s="5"/>
      <c r="J76" s="5"/>
      <c r="K76" s="53"/>
      <c r="L76" s="53"/>
      <c r="M76" s="53"/>
      <c r="N76" s="53"/>
    </row>
    <row r="77" spans="1:14" x14ac:dyDescent="0.2">
      <c r="A77" s="2" t="s">
        <v>123</v>
      </c>
      <c r="B77" s="196" t="s">
        <v>46</v>
      </c>
      <c r="C77" s="153">
        <v>2</v>
      </c>
      <c r="D77" s="2"/>
      <c r="E77" s="33"/>
      <c r="F77" s="19">
        <v>1</v>
      </c>
      <c r="G77" s="19">
        <v>1</v>
      </c>
      <c r="H77" s="5"/>
      <c r="I77" s="5"/>
      <c r="J77" s="5"/>
      <c r="K77" s="53"/>
      <c r="L77" s="53"/>
      <c r="M77" s="53"/>
      <c r="N77" s="53"/>
    </row>
    <row r="78" spans="1:14" x14ac:dyDescent="0.2">
      <c r="A78" s="2" t="s">
        <v>187</v>
      </c>
      <c r="B78" s="196" t="s">
        <v>46</v>
      </c>
      <c r="C78" s="153">
        <v>2</v>
      </c>
      <c r="D78" s="2"/>
      <c r="E78" s="33"/>
      <c r="F78" s="19">
        <v>1</v>
      </c>
      <c r="G78" s="19">
        <v>1</v>
      </c>
      <c r="H78" s="5"/>
      <c r="I78" s="5"/>
      <c r="J78" s="5"/>
      <c r="K78" s="53"/>
      <c r="L78" s="53"/>
      <c r="M78" s="53"/>
      <c r="N78" s="53"/>
    </row>
    <row r="79" spans="1:14" x14ac:dyDescent="0.2">
      <c r="A79" s="2" t="s">
        <v>188</v>
      </c>
      <c r="B79" s="196" t="s">
        <v>46</v>
      </c>
      <c r="C79" s="153">
        <v>2</v>
      </c>
      <c r="D79" s="2"/>
      <c r="E79" s="33"/>
      <c r="F79" s="19">
        <v>1</v>
      </c>
      <c r="G79" s="19">
        <v>1</v>
      </c>
      <c r="H79" s="5"/>
      <c r="I79" s="5"/>
      <c r="J79" s="5"/>
      <c r="K79" s="53"/>
      <c r="L79" s="53"/>
      <c r="M79" s="53"/>
      <c r="N79" s="53"/>
    </row>
    <row r="80" spans="1:14" x14ac:dyDescent="0.2">
      <c r="A80" s="2" t="s">
        <v>176</v>
      </c>
      <c r="B80" s="196" t="s">
        <v>46</v>
      </c>
      <c r="C80" s="153">
        <v>1</v>
      </c>
      <c r="D80" s="2"/>
      <c r="E80" s="33"/>
      <c r="F80" s="19">
        <v>1</v>
      </c>
      <c r="G80" s="19">
        <v>1</v>
      </c>
      <c r="H80" s="5"/>
      <c r="I80" s="5"/>
      <c r="J80" s="5"/>
      <c r="K80" s="53"/>
      <c r="L80" s="53"/>
      <c r="M80" s="53"/>
      <c r="N80" s="53"/>
    </row>
    <row r="81" spans="1:14" x14ac:dyDescent="0.2">
      <c r="A81" s="2" t="s">
        <v>177</v>
      </c>
      <c r="B81" s="196" t="s">
        <v>46</v>
      </c>
      <c r="C81" s="153">
        <v>1</v>
      </c>
      <c r="D81" s="2"/>
      <c r="E81" s="33"/>
      <c r="F81" s="19">
        <v>1</v>
      </c>
      <c r="G81" s="19">
        <v>1</v>
      </c>
      <c r="H81" s="5"/>
      <c r="I81" s="5"/>
      <c r="J81" s="5"/>
      <c r="K81" s="53"/>
      <c r="L81" s="53"/>
      <c r="M81" s="53"/>
      <c r="N81" s="53"/>
    </row>
    <row r="82" spans="1:14" x14ac:dyDescent="0.2">
      <c r="A82" s="2" t="s">
        <v>105</v>
      </c>
      <c r="B82" s="196" t="s">
        <v>46</v>
      </c>
      <c r="C82" s="153">
        <v>5</v>
      </c>
      <c r="D82" s="2"/>
      <c r="E82" s="33"/>
      <c r="F82" s="19">
        <v>1</v>
      </c>
      <c r="G82" s="19">
        <v>1</v>
      </c>
      <c r="H82" s="5"/>
      <c r="I82" s="5"/>
      <c r="J82" s="5"/>
      <c r="K82" s="53"/>
      <c r="L82" s="53"/>
      <c r="M82" s="53"/>
      <c r="N82" s="53"/>
    </row>
    <row r="83" spans="1:14" x14ac:dyDescent="0.2">
      <c r="A83" s="2" t="s">
        <v>45</v>
      </c>
      <c r="B83" s="196" t="s">
        <v>46</v>
      </c>
      <c r="C83" s="152">
        <v>1</v>
      </c>
      <c r="D83" s="2"/>
      <c r="E83" s="33"/>
      <c r="F83" s="19">
        <v>1</v>
      </c>
      <c r="G83" s="19">
        <v>1</v>
      </c>
      <c r="H83" s="5"/>
      <c r="I83" s="5"/>
      <c r="J83" s="5"/>
      <c r="K83" s="53"/>
      <c r="L83" s="53"/>
      <c r="M83" s="53"/>
      <c r="N83" s="53"/>
    </row>
    <row r="84" spans="1:14" x14ac:dyDescent="0.2">
      <c r="A84" s="6"/>
      <c r="B84" s="198"/>
      <c r="C84" s="154"/>
      <c r="D84" s="6"/>
      <c r="E84" s="6"/>
      <c r="F84" s="6"/>
      <c r="G84" s="6"/>
      <c r="H84" s="6"/>
      <c r="I84" s="6"/>
      <c r="J84" s="6"/>
      <c r="K84" s="236"/>
      <c r="L84" s="89"/>
      <c r="M84" s="6"/>
      <c r="N84" s="6"/>
    </row>
    <row r="85" spans="1:14" x14ac:dyDescent="0.2">
      <c r="A85" s="6" t="s">
        <v>145</v>
      </c>
      <c r="B85" s="198"/>
      <c r="C85" s="154"/>
      <c r="D85" s="6"/>
      <c r="E85" s="6"/>
      <c r="F85" s="6"/>
      <c r="G85" s="6"/>
      <c r="H85" s="6"/>
      <c r="I85" s="6"/>
      <c r="J85" s="6"/>
      <c r="K85" s="236"/>
      <c r="L85" s="89"/>
      <c r="M85" s="6"/>
      <c r="N85" s="6"/>
    </row>
    <row r="86" spans="1:14" x14ac:dyDescent="0.2">
      <c r="A86" s="2" t="s">
        <v>190</v>
      </c>
      <c r="B86" s="196" t="s">
        <v>46</v>
      </c>
      <c r="C86" s="152">
        <v>5</v>
      </c>
      <c r="D86" s="2"/>
      <c r="E86" s="33"/>
      <c r="F86" s="19">
        <v>1</v>
      </c>
      <c r="G86" s="19">
        <v>1</v>
      </c>
      <c r="H86" s="5"/>
      <c r="I86" s="5"/>
      <c r="J86" s="5"/>
      <c r="K86" s="53"/>
      <c r="L86" s="53"/>
      <c r="M86" s="53"/>
      <c r="N86" s="53"/>
    </row>
    <row r="87" spans="1:14" x14ac:dyDescent="0.2">
      <c r="A87" s="2" t="s">
        <v>191</v>
      </c>
      <c r="B87" s="196" t="s">
        <v>46</v>
      </c>
      <c r="C87" s="152">
        <v>5</v>
      </c>
      <c r="D87" s="2"/>
      <c r="E87" s="33"/>
      <c r="F87" s="19">
        <v>1</v>
      </c>
      <c r="G87" s="19">
        <v>1</v>
      </c>
      <c r="H87" s="5"/>
      <c r="I87" s="5"/>
      <c r="J87" s="5"/>
      <c r="K87" s="53"/>
      <c r="L87" s="53"/>
      <c r="M87" s="53"/>
      <c r="N87" s="53"/>
    </row>
    <row r="88" spans="1:14" x14ac:dyDescent="0.2">
      <c r="A88" s="2" t="s">
        <v>192</v>
      </c>
      <c r="B88" s="196" t="s">
        <v>46</v>
      </c>
      <c r="C88" s="152">
        <v>5</v>
      </c>
      <c r="D88" s="2"/>
      <c r="E88" s="33"/>
      <c r="F88" s="19">
        <v>1</v>
      </c>
      <c r="G88" s="19">
        <v>1</v>
      </c>
      <c r="H88" s="5"/>
      <c r="I88" s="5"/>
      <c r="J88" s="5"/>
      <c r="K88" s="53"/>
      <c r="L88" s="53"/>
      <c r="M88" s="53"/>
      <c r="N88" s="53"/>
    </row>
    <row r="89" spans="1:14" x14ac:dyDescent="0.2">
      <c r="A89" s="2" t="s">
        <v>193</v>
      </c>
      <c r="B89" s="196" t="s">
        <v>46</v>
      </c>
      <c r="C89" s="152">
        <v>5</v>
      </c>
      <c r="D89" s="2"/>
      <c r="E89" s="33"/>
      <c r="F89" s="19">
        <v>1</v>
      </c>
      <c r="G89" s="19">
        <v>1</v>
      </c>
      <c r="H89" s="5"/>
      <c r="I89" s="5"/>
      <c r="J89" s="5"/>
      <c r="K89" s="53"/>
      <c r="L89" s="53"/>
      <c r="M89" s="53"/>
      <c r="N89" s="53"/>
    </row>
    <row r="90" spans="1:14" x14ac:dyDescent="0.2">
      <c r="A90" s="2" t="s">
        <v>194</v>
      </c>
      <c r="B90" s="196" t="s">
        <v>46</v>
      </c>
      <c r="C90" s="152">
        <v>5</v>
      </c>
      <c r="D90" s="2"/>
      <c r="E90" s="33"/>
      <c r="F90" s="19">
        <v>1</v>
      </c>
      <c r="G90" s="19">
        <v>1</v>
      </c>
      <c r="H90" s="5"/>
      <c r="I90" s="5"/>
      <c r="J90" s="5"/>
      <c r="K90" s="53"/>
      <c r="L90" s="53"/>
      <c r="M90" s="53"/>
      <c r="N90" s="53"/>
    </row>
    <row r="91" spans="1:14" x14ac:dyDescent="0.2">
      <c r="A91" s="2" t="s">
        <v>195</v>
      </c>
      <c r="B91" s="196" t="s">
        <v>46</v>
      </c>
      <c r="C91" s="152">
        <v>5</v>
      </c>
      <c r="D91" s="2"/>
      <c r="E91" s="33"/>
      <c r="F91" s="19">
        <v>1</v>
      </c>
      <c r="G91" s="19">
        <v>1</v>
      </c>
      <c r="H91" s="5"/>
      <c r="I91" s="5"/>
      <c r="J91" s="5"/>
      <c r="K91" s="53"/>
      <c r="L91" s="53"/>
      <c r="M91" s="53"/>
      <c r="N91" s="53"/>
    </row>
    <row r="92" spans="1:14" x14ac:dyDescent="0.2">
      <c r="A92" s="2" t="s">
        <v>196</v>
      </c>
      <c r="B92" s="196" t="s">
        <v>46</v>
      </c>
      <c r="C92" s="152">
        <v>5</v>
      </c>
      <c r="D92" s="2"/>
      <c r="E92" s="33"/>
      <c r="F92" s="19">
        <v>1</v>
      </c>
      <c r="G92" s="19">
        <v>1</v>
      </c>
      <c r="H92" s="5"/>
      <c r="I92" s="5"/>
      <c r="J92" s="5"/>
      <c r="K92" s="53"/>
      <c r="L92" s="53"/>
      <c r="M92" s="53"/>
      <c r="N92" s="53"/>
    </row>
    <row r="93" spans="1:14" x14ac:dyDescent="0.2">
      <c r="A93" s="2" t="s">
        <v>197</v>
      </c>
      <c r="B93" s="196" t="s">
        <v>46</v>
      </c>
      <c r="C93" s="152">
        <v>5</v>
      </c>
      <c r="D93" s="2"/>
      <c r="E93" s="33"/>
      <c r="F93" s="19">
        <v>1</v>
      </c>
      <c r="G93" s="19">
        <v>1</v>
      </c>
      <c r="H93" s="5"/>
      <c r="I93" s="5"/>
      <c r="J93" s="5"/>
      <c r="K93" s="53"/>
      <c r="L93" s="53"/>
      <c r="M93" s="53"/>
      <c r="N93" s="53"/>
    </row>
    <row r="94" spans="1:14" x14ac:dyDescent="0.2">
      <c r="A94" s="2" t="s">
        <v>198</v>
      </c>
      <c r="B94" s="196" t="s">
        <v>46</v>
      </c>
      <c r="C94" s="152">
        <v>5</v>
      </c>
      <c r="D94" s="2"/>
      <c r="E94" s="33"/>
      <c r="F94" s="19">
        <v>1</v>
      </c>
      <c r="G94" s="19">
        <v>1</v>
      </c>
      <c r="H94" s="5"/>
      <c r="I94" s="5"/>
      <c r="J94" s="5"/>
      <c r="K94" s="53"/>
      <c r="L94" s="53"/>
      <c r="M94" s="53"/>
      <c r="N94" s="53"/>
    </row>
    <row r="95" spans="1:14" x14ac:dyDescent="0.2">
      <c r="A95" s="6"/>
      <c r="B95" s="198"/>
      <c r="C95" s="154"/>
      <c r="D95" s="6"/>
      <c r="E95" s="6"/>
      <c r="F95" s="6"/>
      <c r="G95" s="6"/>
      <c r="H95" s="6"/>
      <c r="I95" s="6"/>
      <c r="J95" s="6"/>
      <c r="K95" s="216"/>
      <c r="L95" s="89"/>
      <c r="M95" s="6"/>
      <c r="N95" s="6"/>
    </row>
    <row r="96" spans="1:14" x14ac:dyDescent="0.2">
      <c r="A96" s="6" t="s">
        <v>205</v>
      </c>
      <c r="B96" s="198"/>
      <c r="C96" s="154"/>
      <c r="D96" s="6"/>
      <c r="E96" s="6"/>
      <c r="F96" s="6"/>
      <c r="G96" s="6"/>
      <c r="H96" s="6"/>
      <c r="I96" s="6"/>
      <c r="J96" s="6"/>
      <c r="K96" s="216"/>
      <c r="L96" s="89"/>
      <c r="M96" s="6"/>
      <c r="N96" s="6"/>
    </row>
    <row r="97" spans="1:14" x14ac:dyDescent="0.2">
      <c r="A97" s="2" t="s">
        <v>206</v>
      </c>
      <c r="B97" s="196" t="s">
        <v>46</v>
      </c>
      <c r="C97" s="152">
        <v>5</v>
      </c>
      <c r="D97" s="2"/>
      <c r="E97" s="33"/>
      <c r="F97" s="19">
        <v>1</v>
      </c>
      <c r="G97" s="19">
        <v>1</v>
      </c>
      <c r="H97" s="5"/>
      <c r="I97" s="5"/>
      <c r="J97" s="5"/>
      <c r="K97" s="143"/>
      <c r="L97" s="143"/>
      <c r="M97" s="53"/>
      <c r="N97" s="143"/>
    </row>
    <row r="98" spans="1:14" x14ac:dyDescent="0.2">
      <c r="A98" s="6"/>
      <c r="B98" s="198"/>
      <c r="C98" s="154"/>
      <c r="D98" s="6"/>
      <c r="E98" s="6"/>
      <c r="F98" s="6"/>
      <c r="G98" s="6"/>
      <c r="H98" s="6"/>
      <c r="I98" s="6"/>
      <c r="J98" s="6"/>
      <c r="K98" s="216"/>
      <c r="L98" s="89"/>
      <c r="M98" s="6"/>
      <c r="N98" s="6"/>
    </row>
    <row r="99" spans="1:14" x14ac:dyDescent="0.2">
      <c r="A99" s="6" t="s">
        <v>207</v>
      </c>
      <c r="B99" s="198"/>
      <c r="C99" s="154"/>
      <c r="D99" s="6"/>
      <c r="E99" s="6"/>
      <c r="F99" s="6"/>
      <c r="G99" s="6"/>
      <c r="H99" s="6"/>
      <c r="I99" s="6"/>
      <c r="J99" s="6"/>
      <c r="K99" s="216"/>
      <c r="L99" s="89"/>
      <c r="M99" s="6"/>
      <c r="N99" s="6"/>
    </row>
    <row r="100" spans="1:14" x14ac:dyDescent="0.2">
      <c r="A100" s="2" t="s">
        <v>208</v>
      </c>
      <c r="B100" s="196" t="s">
        <v>46</v>
      </c>
      <c r="C100" s="152">
        <v>5</v>
      </c>
      <c r="D100" s="2"/>
      <c r="E100" s="33"/>
      <c r="F100" s="19">
        <v>1</v>
      </c>
      <c r="G100" s="19">
        <v>1</v>
      </c>
      <c r="H100" s="5"/>
      <c r="I100" s="5"/>
      <c r="J100" s="5"/>
      <c r="K100" s="143"/>
      <c r="L100" s="143"/>
      <c r="M100" s="53"/>
      <c r="N100" s="143"/>
    </row>
    <row r="101" spans="1:14" x14ac:dyDescent="0.2">
      <c r="A101" s="2" t="s">
        <v>209</v>
      </c>
      <c r="B101" s="196" t="s">
        <v>46</v>
      </c>
      <c r="C101" s="152">
        <v>5</v>
      </c>
      <c r="D101" s="2"/>
      <c r="E101" s="33"/>
      <c r="F101" s="19">
        <v>1</v>
      </c>
      <c r="G101" s="19">
        <v>1</v>
      </c>
      <c r="H101" s="5"/>
      <c r="I101" s="5"/>
      <c r="J101" s="5"/>
      <c r="K101" s="143"/>
      <c r="L101" s="143"/>
      <c r="M101" s="53"/>
      <c r="N101" s="143"/>
    </row>
    <row r="102" spans="1:14" x14ac:dyDescent="0.2">
      <c r="A102" s="2" t="s">
        <v>210</v>
      </c>
      <c r="B102" s="196" t="s">
        <v>46</v>
      </c>
      <c r="C102" s="152">
        <v>5</v>
      </c>
      <c r="D102" s="2"/>
      <c r="E102" s="33"/>
      <c r="F102" s="19">
        <v>1</v>
      </c>
      <c r="G102" s="19">
        <v>1</v>
      </c>
      <c r="H102" s="5"/>
      <c r="I102" s="5"/>
      <c r="J102" s="5"/>
      <c r="K102" s="143"/>
      <c r="L102" s="143"/>
      <c r="M102" s="53"/>
      <c r="N102" s="143"/>
    </row>
    <row r="103" spans="1:14" x14ac:dyDescent="0.2">
      <c r="A103" s="2" t="s">
        <v>211</v>
      </c>
      <c r="B103" s="196" t="s">
        <v>46</v>
      </c>
      <c r="C103" s="152">
        <v>5</v>
      </c>
      <c r="D103" s="2"/>
      <c r="E103" s="33"/>
      <c r="F103" s="19">
        <v>1</v>
      </c>
      <c r="G103" s="19">
        <v>1</v>
      </c>
      <c r="H103" s="5"/>
      <c r="I103" s="5"/>
      <c r="J103" s="5"/>
      <c r="K103" s="143"/>
      <c r="L103" s="143"/>
      <c r="M103" s="53"/>
      <c r="N103" s="143"/>
    </row>
    <row r="104" spans="1:14" x14ac:dyDescent="0.2">
      <c r="A104" s="2" t="s">
        <v>212</v>
      </c>
      <c r="B104" s="196" t="s">
        <v>46</v>
      </c>
      <c r="C104" s="152">
        <v>5</v>
      </c>
      <c r="D104" s="2"/>
      <c r="E104" s="33"/>
      <c r="F104" s="19">
        <v>1</v>
      </c>
      <c r="G104" s="19">
        <v>1</v>
      </c>
      <c r="H104" s="5"/>
      <c r="I104" s="5"/>
      <c r="J104" s="5"/>
      <c r="K104" s="143"/>
      <c r="L104" s="143"/>
      <c r="M104" s="53"/>
      <c r="N104" s="143"/>
    </row>
    <row r="105" spans="1:14" x14ac:dyDescent="0.2">
      <c r="A105" s="6"/>
      <c r="B105" s="198"/>
      <c r="C105" s="154"/>
      <c r="D105" s="6"/>
      <c r="E105" s="6"/>
      <c r="F105" s="6"/>
      <c r="G105" s="6"/>
      <c r="H105" s="6"/>
      <c r="I105" s="6"/>
      <c r="J105" s="6"/>
      <c r="K105" s="216"/>
      <c r="L105" s="89"/>
      <c r="M105" s="6"/>
      <c r="N105" s="6"/>
    </row>
    <row r="106" spans="1:14" x14ac:dyDescent="0.2">
      <c r="A106" s="6" t="s">
        <v>199</v>
      </c>
      <c r="B106" s="198"/>
      <c r="C106" s="154"/>
      <c r="D106" s="6"/>
      <c r="E106" s="6"/>
      <c r="F106" s="6"/>
      <c r="G106" s="6"/>
      <c r="H106" s="6"/>
      <c r="I106" s="6"/>
      <c r="J106" s="6"/>
      <c r="K106" s="216"/>
      <c r="L106" s="89"/>
      <c r="M106" s="6"/>
      <c r="N106" s="6"/>
    </row>
    <row r="107" spans="1:14" x14ac:dyDescent="0.2">
      <c r="A107" s="2" t="s">
        <v>200</v>
      </c>
      <c r="B107" s="196" t="s">
        <v>46</v>
      </c>
      <c r="C107" s="152">
        <v>50</v>
      </c>
      <c r="D107" s="2"/>
      <c r="E107" s="33"/>
      <c r="F107" s="19">
        <v>1</v>
      </c>
      <c r="G107" s="19">
        <v>1</v>
      </c>
      <c r="H107" s="5"/>
      <c r="I107" s="5"/>
      <c r="J107" s="5"/>
      <c r="K107" s="143"/>
      <c r="L107" s="143"/>
      <c r="M107" s="53"/>
      <c r="N107" s="143"/>
    </row>
    <row r="108" spans="1:14" x14ac:dyDescent="0.2">
      <c r="A108" s="2" t="s">
        <v>201</v>
      </c>
      <c r="B108" s="196" t="s">
        <v>46</v>
      </c>
      <c r="C108" s="152">
        <v>50</v>
      </c>
      <c r="D108" s="2"/>
      <c r="E108" s="33"/>
      <c r="F108" s="19">
        <v>1</v>
      </c>
      <c r="G108" s="19">
        <v>1</v>
      </c>
      <c r="H108" s="5"/>
      <c r="I108" s="5"/>
      <c r="J108" s="5"/>
      <c r="K108" s="143"/>
      <c r="L108" s="143"/>
      <c r="M108" s="53"/>
      <c r="N108" s="143"/>
    </row>
    <row r="109" spans="1:14" x14ac:dyDescent="0.2">
      <c r="A109" s="2" t="s">
        <v>202</v>
      </c>
      <c r="B109" s="196" t="s">
        <v>46</v>
      </c>
      <c r="C109" s="152">
        <v>50</v>
      </c>
      <c r="D109" s="2"/>
      <c r="E109" s="33"/>
      <c r="F109" s="19">
        <v>1</v>
      </c>
      <c r="G109" s="19">
        <v>1</v>
      </c>
      <c r="H109" s="5"/>
      <c r="I109" s="5"/>
      <c r="J109" s="5"/>
      <c r="K109" s="143"/>
      <c r="L109" s="143"/>
      <c r="M109" s="53"/>
      <c r="N109" s="143"/>
    </row>
    <row r="110" spans="1:14" x14ac:dyDescent="0.2">
      <c r="A110" s="2" t="s">
        <v>233</v>
      </c>
      <c r="B110" s="196" t="s">
        <v>46</v>
      </c>
      <c r="C110" s="152">
        <v>50</v>
      </c>
      <c r="D110" s="2"/>
      <c r="E110" s="33"/>
      <c r="F110" s="19">
        <v>1</v>
      </c>
      <c r="G110" s="19">
        <v>1</v>
      </c>
      <c r="H110" s="5"/>
      <c r="I110" s="5"/>
      <c r="J110" s="5"/>
      <c r="K110" s="143"/>
      <c r="L110" s="143"/>
      <c r="M110" s="53"/>
      <c r="N110" s="143"/>
    </row>
    <row r="111" spans="1:14" x14ac:dyDescent="0.2">
      <c r="A111" s="6"/>
      <c r="B111" s="198"/>
      <c r="C111" s="154"/>
      <c r="D111" s="6"/>
      <c r="E111" s="6"/>
      <c r="F111" s="80"/>
      <c r="G111" s="6"/>
      <c r="H111" s="9"/>
      <c r="I111" s="9"/>
      <c r="J111" s="9"/>
      <c r="K111" s="9"/>
      <c r="L111" s="88"/>
      <c r="M111" s="9"/>
      <c r="N111" s="9"/>
    </row>
    <row r="112" spans="1:14" x14ac:dyDescent="0.2">
      <c r="A112" s="2" t="s">
        <v>16</v>
      </c>
      <c r="B112" s="196" t="s">
        <v>17</v>
      </c>
      <c r="C112" s="152">
        <v>1</v>
      </c>
      <c r="D112" s="2"/>
      <c r="E112" s="38"/>
      <c r="F112" s="19">
        <v>1</v>
      </c>
      <c r="G112" s="19">
        <f t="shared" ref="G112:G113" si="9">COUNTA(H112:K112)</f>
        <v>0</v>
      </c>
      <c r="H112" s="5"/>
      <c r="I112" s="5"/>
      <c r="J112" s="5"/>
      <c r="K112" s="5"/>
      <c r="M112" s="5"/>
      <c r="N112" s="5"/>
    </row>
    <row r="113" spans="1:14" x14ac:dyDescent="0.2">
      <c r="A113" s="2" t="s">
        <v>128</v>
      </c>
      <c r="B113" s="196" t="s">
        <v>17</v>
      </c>
      <c r="C113" s="152">
        <v>0.01</v>
      </c>
      <c r="D113" s="2"/>
      <c r="E113" s="5"/>
      <c r="F113" s="74">
        <v>1</v>
      </c>
      <c r="G113" s="19">
        <f t="shared" si="9"/>
        <v>0</v>
      </c>
      <c r="H113" s="5"/>
      <c r="I113" s="5"/>
      <c r="J113" s="5"/>
      <c r="K113" s="53"/>
      <c r="L113" s="53"/>
      <c r="M113" s="53"/>
      <c r="N113" s="53"/>
    </row>
    <row r="114" spans="1:14" x14ac:dyDescent="0.2">
      <c r="A114" s="6"/>
      <c r="B114" s="198"/>
      <c r="C114" s="154"/>
      <c r="D114" s="6"/>
      <c r="E114" s="16"/>
      <c r="F114" s="80"/>
      <c r="G114" s="6"/>
      <c r="H114" s="9"/>
      <c r="I114" s="9"/>
      <c r="J114" s="9"/>
      <c r="K114" s="6"/>
      <c r="L114" s="88"/>
      <c r="M114" s="9"/>
      <c r="N114" s="9"/>
    </row>
    <row r="115" spans="1:14" x14ac:dyDescent="0.2">
      <c r="A115" s="6" t="s">
        <v>170</v>
      </c>
      <c r="B115" s="198"/>
      <c r="C115" s="154"/>
      <c r="D115" s="6"/>
      <c r="E115" s="16"/>
      <c r="F115" s="80"/>
      <c r="G115" s="6"/>
      <c r="H115" s="9"/>
      <c r="I115" s="9"/>
      <c r="J115" s="9"/>
      <c r="K115" s="6"/>
      <c r="L115" s="88"/>
      <c r="M115" s="9"/>
      <c r="N115" s="9"/>
    </row>
    <row r="116" spans="1:14" x14ac:dyDescent="0.2">
      <c r="A116" s="4" t="s">
        <v>124</v>
      </c>
      <c r="B116" s="197" t="s">
        <v>46</v>
      </c>
      <c r="C116" s="153">
        <v>20</v>
      </c>
      <c r="D116" s="2"/>
      <c r="E116" s="5"/>
      <c r="F116" s="19">
        <v>1</v>
      </c>
      <c r="G116" s="19">
        <f t="shared" ref="G116:G120" si="10">COUNTA(H116:K116)</f>
        <v>0</v>
      </c>
      <c r="H116" s="5"/>
      <c r="I116" s="5"/>
      <c r="J116" s="5"/>
      <c r="K116" s="73"/>
      <c r="L116" s="73"/>
      <c r="M116" s="53"/>
      <c r="N116" s="73"/>
    </row>
    <row r="117" spans="1:14" x14ac:dyDescent="0.2">
      <c r="A117" s="4" t="s">
        <v>125</v>
      </c>
      <c r="B117" s="197" t="s">
        <v>46</v>
      </c>
      <c r="C117" s="153">
        <v>50</v>
      </c>
      <c r="D117" s="2"/>
      <c r="E117" s="5"/>
      <c r="F117" s="19">
        <v>1</v>
      </c>
      <c r="G117" s="19">
        <f t="shared" si="10"/>
        <v>0</v>
      </c>
      <c r="H117" s="5"/>
      <c r="I117" s="5"/>
      <c r="J117" s="5"/>
      <c r="K117" s="73"/>
      <c r="L117" s="73"/>
      <c r="M117" s="53"/>
      <c r="N117" s="73"/>
    </row>
    <row r="118" spans="1:14" x14ac:dyDescent="0.2">
      <c r="A118" s="4" t="s">
        <v>126</v>
      </c>
      <c r="B118" s="197" t="s">
        <v>46</v>
      </c>
      <c r="C118" s="153">
        <v>100</v>
      </c>
      <c r="D118" s="2"/>
      <c r="E118" s="5"/>
      <c r="F118" s="19">
        <v>1</v>
      </c>
      <c r="G118" s="19">
        <f t="shared" si="10"/>
        <v>0</v>
      </c>
      <c r="H118" s="5"/>
      <c r="I118" s="5"/>
      <c r="J118" s="5"/>
      <c r="K118" s="73"/>
      <c r="L118" s="73"/>
      <c r="M118" s="53"/>
      <c r="N118" s="73"/>
    </row>
    <row r="119" spans="1:14" x14ac:dyDescent="0.2">
      <c r="A119" s="4" t="s">
        <v>127</v>
      </c>
      <c r="B119" s="197" t="s">
        <v>46</v>
      </c>
      <c r="C119" s="153">
        <v>50</v>
      </c>
      <c r="D119" s="2"/>
      <c r="E119" s="5"/>
      <c r="F119" s="19">
        <v>1</v>
      </c>
      <c r="G119" s="19">
        <f t="shared" si="10"/>
        <v>0</v>
      </c>
      <c r="H119" s="5"/>
      <c r="I119" s="5"/>
      <c r="J119" s="5"/>
      <c r="K119" s="73"/>
      <c r="L119" s="73"/>
      <c r="M119" s="53"/>
      <c r="N119" s="73"/>
    </row>
    <row r="120" spans="1:14" x14ac:dyDescent="0.2">
      <c r="A120" s="4" t="s">
        <v>150</v>
      </c>
      <c r="B120" s="197" t="s">
        <v>46</v>
      </c>
      <c r="C120" s="153">
        <v>50</v>
      </c>
      <c r="D120" s="2"/>
      <c r="E120" s="5"/>
      <c r="F120" s="19">
        <v>1</v>
      </c>
      <c r="G120" s="19">
        <f t="shared" si="10"/>
        <v>0</v>
      </c>
      <c r="H120" s="5"/>
      <c r="I120" s="5"/>
      <c r="J120" s="5"/>
      <c r="K120" s="73"/>
      <c r="L120" s="73"/>
      <c r="M120" s="53"/>
      <c r="N120" s="73"/>
    </row>
    <row r="121" spans="1:14" x14ac:dyDescent="0.2">
      <c r="A121" s="6"/>
      <c r="B121" s="198"/>
      <c r="C121" s="154"/>
      <c r="D121" s="6"/>
      <c r="E121" s="16"/>
      <c r="F121" s="80"/>
      <c r="G121" s="6"/>
      <c r="H121" s="9"/>
      <c r="I121" s="9"/>
      <c r="J121" s="9"/>
      <c r="K121" s="9"/>
      <c r="L121" s="88"/>
      <c r="M121" s="9"/>
      <c r="N121" s="9"/>
    </row>
    <row r="122" spans="1:14" x14ac:dyDescent="0.2">
      <c r="A122" s="6" t="s">
        <v>146</v>
      </c>
      <c r="B122" s="198"/>
      <c r="C122" s="154"/>
      <c r="D122" s="6"/>
      <c r="E122" s="16"/>
      <c r="F122" s="80"/>
      <c r="G122" s="6"/>
      <c r="H122" s="9"/>
      <c r="I122" s="9"/>
      <c r="J122" s="9"/>
      <c r="K122" s="9"/>
      <c r="L122" s="88"/>
      <c r="M122" s="9"/>
      <c r="N122" s="9"/>
    </row>
    <row r="123" spans="1:14" x14ac:dyDescent="0.2">
      <c r="A123" s="2" t="s">
        <v>105</v>
      </c>
      <c r="B123" s="196" t="s">
        <v>46</v>
      </c>
      <c r="C123" s="152">
        <v>1</v>
      </c>
      <c r="D123" s="2"/>
      <c r="E123" s="57">
        <v>16</v>
      </c>
      <c r="F123" s="19">
        <v>1</v>
      </c>
      <c r="G123" s="19">
        <f t="shared" ref="G123:G140" si="11">COUNTA(H123:K123)</f>
        <v>0</v>
      </c>
      <c r="H123" s="5"/>
      <c r="I123" s="5"/>
      <c r="J123" s="5"/>
      <c r="K123" s="53"/>
      <c r="L123" s="53"/>
      <c r="M123" s="53"/>
      <c r="N123" s="53"/>
    </row>
    <row r="124" spans="1:14" x14ac:dyDescent="0.2">
      <c r="A124" s="2" t="s">
        <v>106</v>
      </c>
      <c r="B124" s="196" t="s">
        <v>46</v>
      </c>
      <c r="C124" s="152">
        <v>1</v>
      </c>
      <c r="D124" s="2"/>
      <c r="E124" s="13"/>
      <c r="F124" s="19">
        <v>1</v>
      </c>
      <c r="G124" s="19">
        <f t="shared" si="11"/>
        <v>0</v>
      </c>
      <c r="H124" s="5"/>
      <c r="I124" s="5"/>
      <c r="J124" s="5"/>
      <c r="K124" s="53"/>
      <c r="L124" s="53"/>
      <c r="M124" s="53"/>
      <c r="N124" s="53"/>
    </row>
    <row r="125" spans="1:14" x14ac:dyDescent="0.2">
      <c r="A125" s="2" t="s">
        <v>107</v>
      </c>
      <c r="B125" s="196" t="s">
        <v>46</v>
      </c>
      <c r="C125" s="152">
        <v>1</v>
      </c>
      <c r="D125" s="2"/>
      <c r="E125" s="62"/>
      <c r="F125" s="19">
        <v>1</v>
      </c>
      <c r="G125" s="19">
        <f t="shared" si="11"/>
        <v>0</v>
      </c>
      <c r="H125" s="5"/>
      <c r="I125" s="5"/>
      <c r="J125" s="5"/>
      <c r="K125" s="53"/>
      <c r="L125" s="53"/>
      <c r="M125" s="53"/>
      <c r="N125" s="53"/>
    </row>
    <row r="126" spans="1:14" x14ac:dyDescent="0.2">
      <c r="A126" s="2" t="s">
        <v>108</v>
      </c>
      <c r="B126" s="196" t="s">
        <v>46</v>
      </c>
      <c r="C126" s="152">
        <v>1</v>
      </c>
      <c r="D126" s="2"/>
      <c r="E126" s="62"/>
      <c r="F126" s="19">
        <v>1</v>
      </c>
      <c r="G126" s="19">
        <f t="shared" si="11"/>
        <v>0</v>
      </c>
      <c r="H126" s="5"/>
      <c r="I126" s="5"/>
      <c r="J126" s="5"/>
      <c r="K126" s="53"/>
      <c r="L126" s="53"/>
      <c r="M126" s="53"/>
      <c r="N126" s="53"/>
    </row>
    <row r="127" spans="1:14" x14ac:dyDescent="0.2">
      <c r="A127" s="2" t="s">
        <v>109</v>
      </c>
      <c r="B127" s="196" t="s">
        <v>46</v>
      </c>
      <c r="C127" s="152">
        <v>1</v>
      </c>
      <c r="D127" s="2"/>
      <c r="E127" s="62"/>
      <c r="F127" s="19">
        <v>1</v>
      </c>
      <c r="G127" s="19">
        <f t="shared" si="11"/>
        <v>0</v>
      </c>
      <c r="H127" s="5"/>
      <c r="I127" s="5"/>
      <c r="J127" s="5"/>
      <c r="K127" s="53"/>
      <c r="L127" s="53"/>
      <c r="M127" s="53"/>
      <c r="N127" s="53"/>
    </row>
    <row r="128" spans="1:14" x14ac:dyDescent="0.2">
      <c r="A128" s="2" t="s">
        <v>110</v>
      </c>
      <c r="B128" s="196" t="s">
        <v>46</v>
      </c>
      <c r="C128" s="152">
        <v>1</v>
      </c>
      <c r="D128" s="2"/>
      <c r="E128" s="62"/>
      <c r="F128" s="19">
        <v>1</v>
      </c>
      <c r="G128" s="19">
        <f t="shared" si="11"/>
        <v>0</v>
      </c>
      <c r="H128" s="5"/>
      <c r="I128" s="5"/>
      <c r="J128" s="5"/>
      <c r="K128" s="53"/>
      <c r="L128" s="53"/>
      <c r="M128" s="53"/>
      <c r="N128" s="53"/>
    </row>
    <row r="129" spans="1:14" x14ac:dyDescent="0.2">
      <c r="A129" s="2" t="s">
        <v>111</v>
      </c>
      <c r="B129" s="196" t="s">
        <v>46</v>
      </c>
      <c r="C129" s="152">
        <v>1</v>
      </c>
      <c r="D129" s="2"/>
      <c r="E129" s="13"/>
      <c r="F129" s="19">
        <v>1</v>
      </c>
      <c r="G129" s="19">
        <f t="shared" si="11"/>
        <v>0</v>
      </c>
      <c r="H129" s="5"/>
      <c r="I129" s="5"/>
      <c r="J129" s="5"/>
      <c r="K129" s="53"/>
      <c r="L129" s="53"/>
      <c r="M129" s="53"/>
      <c r="N129" s="53"/>
    </row>
    <row r="130" spans="1:14" x14ac:dyDescent="0.2">
      <c r="A130" s="2" t="s">
        <v>112</v>
      </c>
      <c r="B130" s="196" t="s">
        <v>46</v>
      </c>
      <c r="C130" s="152">
        <v>1</v>
      </c>
      <c r="D130" s="2"/>
      <c r="E130" s="13"/>
      <c r="F130" s="19">
        <v>1</v>
      </c>
      <c r="G130" s="19">
        <f t="shared" si="11"/>
        <v>0</v>
      </c>
      <c r="H130" s="5"/>
      <c r="I130" s="5"/>
      <c r="J130" s="5"/>
      <c r="K130" s="53"/>
      <c r="L130" s="53"/>
      <c r="M130" s="53"/>
      <c r="N130" s="53"/>
    </row>
    <row r="131" spans="1:14" x14ac:dyDescent="0.2">
      <c r="A131" s="2" t="s">
        <v>113</v>
      </c>
      <c r="B131" s="196" t="s">
        <v>46</v>
      </c>
      <c r="C131" s="152">
        <v>1</v>
      </c>
      <c r="D131" s="2"/>
      <c r="E131" s="13"/>
      <c r="F131" s="19">
        <v>1</v>
      </c>
      <c r="G131" s="19">
        <f t="shared" si="11"/>
        <v>0</v>
      </c>
      <c r="H131" s="5"/>
      <c r="I131" s="5"/>
      <c r="J131" s="5"/>
      <c r="K131" s="53"/>
      <c r="L131" s="53"/>
      <c r="M131" s="53"/>
      <c r="N131" s="53"/>
    </row>
    <row r="132" spans="1:14" x14ac:dyDescent="0.2">
      <c r="A132" s="2" t="s">
        <v>114</v>
      </c>
      <c r="B132" s="196" t="s">
        <v>46</v>
      </c>
      <c r="C132" s="152">
        <v>1</v>
      </c>
      <c r="D132" s="2"/>
      <c r="E132" s="13"/>
      <c r="F132" s="19">
        <v>1</v>
      </c>
      <c r="G132" s="19">
        <f t="shared" si="11"/>
        <v>0</v>
      </c>
      <c r="H132" s="5"/>
      <c r="I132" s="5"/>
      <c r="J132" s="5"/>
      <c r="K132" s="53"/>
      <c r="L132" s="53"/>
      <c r="M132" s="53"/>
      <c r="N132" s="53"/>
    </row>
    <row r="133" spans="1:14" x14ac:dyDescent="0.2">
      <c r="A133" s="2" t="s">
        <v>239</v>
      </c>
      <c r="B133" s="196" t="s">
        <v>46</v>
      </c>
      <c r="C133" s="152">
        <v>1</v>
      </c>
      <c r="D133" s="2"/>
      <c r="E133" s="13"/>
      <c r="F133" s="19">
        <v>1</v>
      </c>
      <c r="G133" s="19">
        <f t="shared" si="11"/>
        <v>0</v>
      </c>
      <c r="H133" s="5"/>
      <c r="I133" s="5"/>
      <c r="J133" s="5"/>
      <c r="K133" s="53"/>
      <c r="L133" s="53"/>
      <c r="M133" s="53"/>
      <c r="N133" s="53"/>
    </row>
    <row r="134" spans="1:14" x14ac:dyDescent="0.2">
      <c r="A134" s="2" t="s">
        <v>116</v>
      </c>
      <c r="B134" s="196" t="s">
        <v>46</v>
      </c>
      <c r="C134" s="152">
        <v>1</v>
      </c>
      <c r="D134" s="2"/>
      <c r="E134" s="13"/>
      <c r="F134" s="19">
        <v>1</v>
      </c>
      <c r="G134" s="19">
        <f t="shared" si="11"/>
        <v>0</v>
      </c>
      <c r="H134" s="5"/>
      <c r="I134" s="5"/>
      <c r="J134" s="5"/>
      <c r="K134" s="53"/>
      <c r="L134" s="53"/>
      <c r="M134" s="53"/>
      <c r="N134" s="53"/>
    </row>
    <row r="135" spans="1:14" x14ac:dyDescent="0.2">
      <c r="A135" s="2" t="s">
        <v>117</v>
      </c>
      <c r="B135" s="196" t="s">
        <v>46</v>
      </c>
      <c r="C135" s="152">
        <v>0.5</v>
      </c>
      <c r="D135" s="2"/>
      <c r="E135" s="13"/>
      <c r="F135" s="19">
        <v>1</v>
      </c>
      <c r="G135" s="19">
        <f t="shared" si="11"/>
        <v>0</v>
      </c>
      <c r="H135" s="5"/>
      <c r="I135" s="5"/>
      <c r="J135" s="5"/>
      <c r="K135" s="53"/>
      <c r="L135" s="53"/>
      <c r="M135" s="53"/>
      <c r="N135" s="53"/>
    </row>
    <row r="136" spans="1:14" x14ac:dyDescent="0.2">
      <c r="A136" s="2" t="s">
        <v>118</v>
      </c>
      <c r="B136" s="196" t="s">
        <v>46</v>
      </c>
      <c r="C136" s="152">
        <v>1</v>
      </c>
      <c r="D136" s="2"/>
      <c r="E136" s="13"/>
      <c r="F136" s="19">
        <v>1</v>
      </c>
      <c r="G136" s="19">
        <f t="shared" si="11"/>
        <v>0</v>
      </c>
      <c r="H136" s="5"/>
      <c r="I136" s="5"/>
      <c r="J136" s="5"/>
      <c r="K136" s="53"/>
      <c r="L136" s="53"/>
      <c r="M136" s="53"/>
      <c r="N136" s="53"/>
    </row>
    <row r="137" spans="1:14" x14ac:dyDescent="0.2">
      <c r="A137" s="2" t="s">
        <v>119</v>
      </c>
      <c r="B137" s="196" t="s">
        <v>46</v>
      </c>
      <c r="C137" s="152">
        <v>1</v>
      </c>
      <c r="D137" s="2"/>
      <c r="E137" s="13"/>
      <c r="F137" s="19">
        <v>1</v>
      </c>
      <c r="G137" s="19">
        <f t="shared" si="11"/>
        <v>0</v>
      </c>
      <c r="H137" s="5"/>
      <c r="I137" s="5"/>
      <c r="J137" s="5"/>
      <c r="K137" s="53"/>
      <c r="L137" s="53"/>
      <c r="M137" s="53"/>
      <c r="N137" s="53"/>
    </row>
    <row r="138" spans="1:14" x14ac:dyDescent="0.2">
      <c r="A138" s="2" t="s">
        <v>120</v>
      </c>
      <c r="B138" s="196" t="s">
        <v>46</v>
      </c>
      <c r="C138" s="152">
        <v>1</v>
      </c>
      <c r="D138" s="2"/>
      <c r="E138" s="13"/>
      <c r="F138" s="19">
        <v>1</v>
      </c>
      <c r="G138" s="19">
        <f t="shared" si="11"/>
        <v>0</v>
      </c>
      <c r="H138" s="5"/>
      <c r="I138" s="5"/>
      <c r="J138" s="5"/>
      <c r="K138" s="53"/>
      <c r="L138" s="53"/>
      <c r="M138" s="53"/>
      <c r="N138" s="53"/>
    </row>
    <row r="139" spans="1:14" x14ac:dyDescent="0.2">
      <c r="A139" s="2" t="s">
        <v>252</v>
      </c>
      <c r="B139" s="212" t="s">
        <v>46</v>
      </c>
      <c r="C139" s="212">
        <v>0.5</v>
      </c>
      <c r="D139" s="2"/>
      <c r="E139" s="13"/>
      <c r="F139" s="19">
        <v>1</v>
      </c>
      <c r="G139" s="19">
        <f t="shared" si="11"/>
        <v>0</v>
      </c>
      <c r="H139" s="5"/>
      <c r="I139" s="5"/>
      <c r="J139" s="5"/>
      <c r="K139" s="53"/>
      <c r="L139" s="53"/>
      <c r="M139" s="53"/>
      <c r="N139" s="53"/>
    </row>
    <row r="140" spans="1:14" x14ac:dyDescent="0.2">
      <c r="A140" s="2" t="s">
        <v>253</v>
      </c>
      <c r="B140" s="212" t="s">
        <v>46</v>
      </c>
      <c r="C140" s="212">
        <v>0.5</v>
      </c>
      <c r="D140" s="2"/>
      <c r="E140" s="13"/>
      <c r="F140" s="19">
        <v>1</v>
      </c>
      <c r="G140" s="19">
        <f t="shared" si="11"/>
        <v>0</v>
      </c>
      <c r="H140" s="5"/>
      <c r="I140" s="5"/>
      <c r="J140" s="5"/>
      <c r="K140" s="53"/>
      <c r="L140" s="53"/>
      <c r="M140" s="53"/>
      <c r="N140" s="53"/>
    </row>
    <row r="141" spans="1:14" x14ac:dyDescent="0.2">
      <c r="A141" s="6"/>
      <c r="B141" s="198"/>
      <c r="C141" s="154"/>
      <c r="D141" s="6"/>
      <c r="E141" s="6"/>
      <c r="F141" s="80"/>
      <c r="G141" s="6"/>
      <c r="H141" s="9"/>
      <c r="I141" s="9"/>
      <c r="J141" s="9"/>
      <c r="K141" s="9"/>
      <c r="L141" s="88"/>
      <c r="M141" s="9"/>
      <c r="N141" s="9"/>
    </row>
    <row r="142" spans="1:14" x14ac:dyDescent="0.2">
      <c r="A142" s="6" t="s">
        <v>147</v>
      </c>
      <c r="B142" s="198"/>
      <c r="C142" s="154"/>
      <c r="D142" s="6"/>
      <c r="E142" s="6"/>
      <c r="F142" s="80"/>
      <c r="G142" s="6"/>
      <c r="H142" s="9"/>
      <c r="I142" s="9"/>
      <c r="J142" s="9"/>
      <c r="K142" s="9"/>
      <c r="L142" s="88"/>
      <c r="M142" s="9"/>
      <c r="N142" s="9"/>
    </row>
    <row r="143" spans="1:14" x14ac:dyDescent="0.2">
      <c r="A143" s="2" t="s">
        <v>65</v>
      </c>
      <c r="B143" s="196" t="s">
        <v>46</v>
      </c>
      <c r="C143" s="152">
        <v>0.5</v>
      </c>
      <c r="D143" s="2"/>
      <c r="E143" s="13"/>
      <c r="F143" s="74">
        <v>1</v>
      </c>
      <c r="G143" s="19">
        <f t="shared" ref="G143:G160" si="12">COUNTA(H143:K143)</f>
        <v>0</v>
      </c>
      <c r="H143" s="5"/>
      <c r="I143" s="5"/>
      <c r="J143" s="5"/>
      <c r="K143" s="53"/>
      <c r="L143" s="53"/>
      <c r="M143" s="53"/>
      <c r="N143" s="53"/>
    </row>
    <row r="144" spans="1:14" x14ac:dyDescent="0.2">
      <c r="A144" s="2" t="s">
        <v>66</v>
      </c>
      <c r="B144" s="196" t="s">
        <v>46</v>
      </c>
      <c r="C144" s="152">
        <v>0.5</v>
      </c>
      <c r="D144" s="2"/>
      <c r="E144" s="13"/>
      <c r="F144" s="19">
        <v>1</v>
      </c>
      <c r="G144" s="19">
        <f t="shared" si="12"/>
        <v>0</v>
      </c>
      <c r="H144" s="5"/>
      <c r="I144" s="5"/>
      <c r="J144" s="5"/>
      <c r="K144" s="53"/>
      <c r="L144" s="53"/>
      <c r="M144" s="53"/>
      <c r="N144" s="53"/>
    </row>
    <row r="145" spans="1:14" x14ac:dyDescent="0.2">
      <c r="A145" s="2" t="s">
        <v>67</v>
      </c>
      <c r="B145" s="196" t="s">
        <v>46</v>
      </c>
      <c r="C145" s="152">
        <v>2</v>
      </c>
      <c r="D145" s="2"/>
      <c r="E145" s="13"/>
      <c r="F145" s="74">
        <v>1</v>
      </c>
      <c r="G145" s="19">
        <f t="shared" si="12"/>
        <v>0</v>
      </c>
      <c r="H145" s="5"/>
      <c r="I145" s="5"/>
      <c r="J145" s="5"/>
      <c r="K145" s="53"/>
      <c r="L145" s="53"/>
      <c r="M145" s="53"/>
      <c r="N145" s="53"/>
    </row>
    <row r="146" spans="1:14" x14ac:dyDescent="0.2">
      <c r="A146" s="2" t="s">
        <v>213</v>
      </c>
      <c r="B146" s="196" t="s">
        <v>46</v>
      </c>
      <c r="C146" s="152">
        <v>0.5</v>
      </c>
      <c r="D146" s="2"/>
      <c r="E146" s="13"/>
      <c r="F146" s="19">
        <v>1</v>
      </c>
      <c r="G146" s="19">
        <v>1</v>
      </c>
      <c r="H146" s="5"/>
      <c r="I146" s="5"/>
      <c r="J146" s="5"/>
      <c r="K146" s="53"/>
      <c r="L146" s="53"/>
      <c r="M146" s="53"/>
      <c r="N146" s="53"/>
    </row>
    <row r="147" spans="1:14" x14ac:dyDescent="0.2">
      <c r="A147" s="2" t="s">
        <v>214</v>
      </c>
      <c r="B147" s="196" t="s">
        <v>46</v>
      </c>
      <c r="C147" s="152">
        <v>0.5</v>
      </c>
      <c r="D147" s="2"/>
      <c r="E147" s="13"/>
      <c r="F147" s="19">
        <v>1</v>
      </c>
      <c r="G147" s="19">
        <v>1</v>
      </c>
      <c r="H147" s="5"/>
      <c r="I147" s="5"/>
      <c r="J147" s="5"/>
      <c r="K147" s="53"/>
      <c r="L147" s="53"/>
      <c r="M147" s="53"/>
      <c r="N147" s="53"/>
    </row>
    <row r="148" spans="1:14" x14ac:dyDescent="0.2">
      <c r="A148" s="2" t="s">
        <v>241</v>
      </c>
      <c r="B148" s="196" t="s">
        <v>46</v>
      </c>
      <c r="C148" s="152">
        <v>0.5</v>
      </c>
      <c r="D148" s="2"/>
      <c r="E148" s="13"/>
      <c r="F148" s="19">
        <v>1</v>
      </c>
      <c r="G148" s="19">
        <v>1</v>
      </c>
      <c r="H148" s="5"/>
      <c r="I148" s="5"/>
      <c r="J148" s="5"/>
      <c r="K148" s="53"/>
      <c r="L148" s="53"/>
      <c r="M148" s="53"/>
      <c r="N148" s="53"/>
    </row>
    <row r="149" spans="1:14" x14ac:dyDescent="0.2">
      <c r="A149" s="2" t="s">
        <v>215</v>
      </c>
      <c r="B149" s="196" t="s">
        <v>46</v>
      </c>
      <c r="C149" s="152">
        <v>2</v>
      </c>
      <c r="D149" s="2"/>
      <c r="E149" s="13"/>
      <c r="F149" s="19">
        <v>1</v>
      </c>
      <c r="G149" s="19">
        <v>1</v>
      </c>
      <c r="H149" s="5"/>
      <c r="I149" s="5"/>
      <c r="J149" s="5"/>
      <c r="K149" s="53"/>
      <c r="L149" s="53"/>
      <c r="M149" s="53"/>
      <c r="N149" s="53"/>
    </row>
    <row r="150" spans="1:14" x14ac:dyDescent="0.2">
      <c r="A150" s="2" t="s">
        <v>216</v>
      </c>
      <c r="B150" s="196" t="s">
        <v>46</v>
      </c>
      <c r="C150" s="152">
        <v>0.5</v>
      </c>
      <c r="D150" s="2"/>
      <c r="E150" s="13"/>
      <c r="F150" s="19">
        <v>1</v>
      </c>
      <c r="G150" s="19">
        <v>1</v>
      </c>
      <c r="H150" s="5"/>
      <c r="I150" s="5"/>
      <c r="J150" s="5"/>
      <c r="K150" s="53"/>
      <c r="L150" s="53"/>
      <c r="M150" s="53"/>
      <c r="N150" s="53"/>
    </row>
    <row r="151" spans="1:14" x14ac:dyDescent="0.2">
      <c r="A151" s="2" t="s">
        <v>68</v>
      </c>
      <c r="B151" s="196" t="s">
        <v>46</v>
      </c>
      <c r="C151" s="152">
        <v>0.5</v>
      </c>
      <c r="D151" s="2"/>
      <c r="E151" s="13"/>
      <c r="F151" s="19">
        <v>1</v>
      </c>
      <c r="G151" s="19">
        <f t="shared" si="12"/>
        <v>0</v>
      </c>
      <c r="H151" s="5"/>
      <c r="I151" s="5"/>
      <c r="J151" s="5"/>
      <c r="K151" s="53"/>
      <c r="L151" s="53"/>
      <c r="M151" s="53"/>
      <c r="N151" s="53"/>
    </row>
    <row r="152" spans="1:14" x14ac:dyDescent="0.2">
      <c r="A152" s="2" t="s">
        <v>69</v>
      </c>
      <c r="B152" s="196" t="s">
        <v>46</v>
      </c>
      <c r="C152" s="152">
        <v>0.5</v>
      </c>
      <c r="D152" s="2"/>
      <c r="E152" s="57">
        <v>0.01</v>
      </c>
      <c r="F152" s="74">
        <v>1</v>
      </c>
      <c r="G152" s="19">
        <f t="shared" si="12"/>
        <v>0</v>
      </c>
      <c r="H152" s="5"/>
      <c r="I152" s="5"/>
      <c r="J152" s="5"/>
      <c r="K152" s="53"/>
      <c r="L152" s="53"/>
      <c r="M152" s="53"/>
      <c r="N152" s="53"/>
    </row>
    <row r="153" spans="1:14" x14ac:dyDescent="0.2">
      <c r="A153" s="2" t="s">
        <v>70</v>
      </c>
      <c r="B153" s="196" t="s">
        <v>46</v>
      </c>
      <c r="C153" s="152">
        <v>2</v>
      </c>
      <c r="D153" s="2"/>
      <c r="E153" s="57">
        <v>4.0000000000000001E-3</v>
      </c>
      <c r="F153" s="19">
        <v>1</v>
      </c>
      <c r="G153" s="19">
        <f t="shared" si="12"/>
        <v>0</v>
      </c>
      <c r="H153" s="5"/>
      <c r="I153" s="5"/>
      <c r="J153" s="5"/>
      <c r="K153" s="53"/>
      <c r="L153" s="53"/>
      <c r="M153" s="53"/>
      <c r="N153" s="53"/>
    </row>
    <row r="154" spans="1:14" x14ac:dyDescent="0.2">
      <c r="A154" s="2" t="s">
        <v>71</v>
      </c>
      <c r="B154" s="196" t="s">
        <v>46</v>
      </c>
      <c r="C154" s="152">
        <v>0.5</v>
      </c>
      <c r="D154" s="2"/>
      <c r="E154" s="58"/>
      <c r="F154" s="74">
        <v>1</v>
      </c>
      <c r="G154" s="19">
        <f t="shared" si="12"/>
        <v>0</v>
      </c>
      <c r="H154" s="5"/>
      <c r="I154" s="5"/>
      <c r="J154" s="5"/>
      <c r="K154" s="53"/>
      <c r="L154" s="53"/>
      <c r="M154" s="53"/>
      <c r="N154" s="53"/>
    </row>
    <row r="155" spans="1:14" x14ac:dyDescent="0.2">
      <c r="A155" s="2" t="s">
        <v>72</v>
      </c>
      <c r="B155" s="196" t="s">
        <v>46</v>
      </c>
      <c r="C155" s="152">
        <v>0.5</v>
      </c>
      <c r="D155" s="2"/>
      <c r="E155" s="58"/>
      <c r="F155" s="19">
        <v>1</v>
      </c>
      <c r="G155" s="19">
        <f t="shared" si="12"/>
        <v>0</v>
      </c>
      <c r="H155" s="5"/>
      <c r="I155" s="5"/>
      <c r="J155" s="5"/>
      <c r="K155" s="53"/>
      <c r="L155" s="53"/>
      <c r="M155" s="53"/>
      <c r="N155" s="53"/>
    </row>
    <row r="156" spans="1:14" x14ac:dyDescent="0.2">
      <c r="A156" s="2" t="s">
        <v>73</v>
      </c>
      <c r="B156" s="196" t="s">
        <v>46</v>
      </c>
      <c r="C156" s="152">
        <v>0.5</v>
      </c>
      <c r="D156" s="2"/>
      <c r="E156" s="58"/>
      <c r="F156" s="74">
        <v>1</v>
      </c>
      <c r="G156" s="19">
        <f t="shared" si="12"/>
        <v>0</v>
      </c>
      <c r="H156" s="5"/>
      <c r="I156" s="5"/>
      <c r="J156" s="5"/>
      <c r="K156" s="53"/>
      <c r="L156" s="53"/>
      <c r="M156" s="53"/>
      <c r="N156" s="53"/>
    </row>
    <row r="157" spans="1:14" x14ac:dyDescent="0.2">
      <c r="A157" s="2" t="s">
        <v>74</v>
      </c>
      <c r="B157" s="196" t="s">
        <v>46</v>
      </c>
      <c r="C157" s="152">
        <v>0.5</v>
      </c>
      <c r="D157" s="2"/>
      <c r="E157" s="58"/>
      <c r="F157" s="19">
        <v>1</v>
      </c>
      <c r="G157" s="19">
        <f t="shared" si="12"/>
        <v>0</v>
      </c>
      <c r="H157" s="5"/>
      <c r="I157" s="5"/>
      <c r="J157" s="5"/>
      <c r="K157" s="53"/>
      <c r="L157" s="53"/>
      <c r="M157" s="53"/>
      <c r="N157" s="53"/>
    </row>
    <row r="158" spans="1:14" x14ac:dyDescent="0.2">
      <c r="A158" s="2" t="s">
        <v>75</v>
      </c>
      <c r="B158" s="196" t="s">
        <v>46</v>
      </c>
      <c r="C158" s="152">
        <v>0.5</v>
      </c>
      <c r="D158" s="2"/>
      <c r="E158" s="58"/>
      <c r="F158" s="74">
        <v>1</v>
      </c>
      <c r="G158" s="19">
        <f t="shared" si="12"/>
        <v>0</v>
      </c>
      <c r="H158" s="5"/>
      <c r="I158" s="5"/>
      <c r="J158" s="5"/>
      <c r="K158" s="53"/>
      <c r="L158" s="53"/>
      <c r="M158" s="53"/>
      <c r="N158" s="53"/>
    </row>
    <row r="159" spans="1:14" x14ac:dyDescent="0.2">
      <c r="A159" s="2" t="s">
        <v>76</v>
      </c>
      <c r="B159" s="196" t="s">
        <v>46</v>
      </c>
      <c r="C159" s="152">
        <v>0.5</v>
      </c>
      <c r="D159" s="2"/>
      <c r="E159" s="58"/>
      <c r="F159" s="19">
        <v>1</v>
      </c>
      <c r="G159" s="19">
        <f t="shared" si="12"/>
        <v>0</v>
      </c>
      <c r="H159" s="5"/>
      <c r="I159" s="5"/>
      <c r="J159" s="5"/>
      <c r="K159" s="53"/>
      <c r="L159" s="53"/>
      <c r="M159" s="53"/>
      <c r="N159" s="53"/>
    </row>
    <row r="160" spans="1:14" x14ac:dyDescent="0.2">
      <c r="A160" s="2" t="s">
        <v>77</v>
      </c>
      <c r="B160" s="196" t="s">
        <v>46</v>
      </c>
      <c r="C160" s="152">
        <v>0.5</v>
      </c>
      <c r="D160" s="2"/>
      <c r="E160" s="57">
        <v>0.02</v>
      </c>
      <c r="F160" s="74">
        <v>1</v>
      </c>
      <c r="G160" s="19">
        <f t="shared" si="12"/>
        <v>0</v>
      </c>
      <c r="H160" s="5"/>
      <c r="I160" s="5"/>
      <c r="J160" s="5"/>
      <c r="K160" s="53"/>
      <c r="L160" s="53"/>
      <c r="M160" s="53"/>
      <c r="N160" s="53"/>
    </row>
    <row r="161" spans="1:96" x14ac:dyDescent="0.2">
      <c r="A161" s="6"/>
      <c r="B161" s="198"/>
      <c r="C161" s="154"/>
      <c r="D161" s="6"/>
      <c r="E161" s="6"/>
      <c r="F161" s="80"/>
      <c r="G161" s="6"/>
      <c r="H161" s="9"/>
      <c r="I161" s="9"/>
      <c r="J161" s="9"/>
      <c r="K161" s="6"/>
      <c r="L161" s="88"/>
      <c r="M161" s="9"/>
      <c r="N161" s="9"/>
    </row>
    <row r="162" spans="1:96" x14ac:dyDescent="0.2">
      <c r="A162" s="2" t="s">
        <v>31</v>
      </c>
      <c r="B162" s="196" t="s">
        <v>17</v>
      </c>
      <c r="C162" s="152">
        <v>0.01</v>
      </c>
      <c r="D162" s="2"/>
      <c r="E162" s="37">
        <v>1E-3</v>
      </c>
      <c r="F162" s="74">
        <v>1</v>
      </c>
      <c r="G162" s="19">
        <f t="shared" ref="G162" si="13">COUNTA(H162:K162)</f>
        <v>0</v>
      </c>
      <c r="H162" s="5"/>
      <c r="I162" s="5"/>
      <c r="J162" s="5"/>
      <c r="K162" s="53"/>
      <c r="L162" s="53"/>
      <c r="M162" s="53"/>
      <c r="N162" s="53"/>
    </row>
    <row r="163" spans="1:96" x14ac:dyDescent="0.2">
      <c r="A163" s="6"/>
      <c r="B163" s="198"/>
      <c r="C163" s="154"/>
      <c r="D163" s="6"/>
      <c r="E163" s="6"/>
      <c r="F163" s="6"/>
      <c r="G163" s="6"/>
      <c r="H163" s="6"/>
      <c r="I163" s="6"/>
      <c r="J163" s="6"/>
      <c r="K163" s="9"/>
      <c r="L163" s="89"/>
      <c r="M163" s="6"/>
      <c r="N163" s="6"/>
    </row>
    <row r="164" spans="1:96" s="6" customFormat="1" x14ac:dyDescent="0.2">
      <c r="A164" s="6" t="s">
        <v>217</v>
      </c>
      <c r="B164" s="198"/>
      <c r="C164" s="154"/>
      <c r="K164" s="9"/>
      <c r="L164" s="89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</row>
    <row r="165" spans="1:96" s="6" customFormat="1" x14ac:dyDescent="0.2">
      <c r="A165" s="2" t="s">
        <v>218</v>
      </c>
      <c r="B165" s="196" t="s">
        <v>46</v>
      </c>
      <c r="C165" s="152">
        <v>5</v>
      </c>
      <c r="D165" s="2"/>
      <c r="E165" s="2"/>
      <c r="F165" s="19">
        <v>1</v>
      </c>
      <c r="G165" s="19">
        <v>1</v>
      </c>
      <c r="H165" s="2"/>
      <c r="I165" s="2"/>
      <c r="J165" s="2"/>
      <c r="K165" s="53"/>
      <c r="L165" s="53"/>
      <c r="M165" s="53"/>
      <c r="N165" s="53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</row>
    <row r="166" spans="1:96" x14ac:dyDescent="0.2">
      <c r="A166" s="2" t="s">
        <v>219</v>
      </c>
      <c r="B166" s="196" t="s">
        <v>46</v>
      </c>
      <c r="C166" s="152">
        <v>5</v>
      </c>
      <c r="D166" s="2"/>
      <c r="E166" s="2"/>
      <c r="F166" s="19">
        <v>1</v>
      </c>
      <c r="G166" s="19">
        <v>1</v>
      </c>
      <c r="H166" s="5"/>
      <c r="I166" s="5"/>
      <c r="J166" s="5"/>
      <c r="K166" s="53"/>
      <c r="L166" s="53"/>
      <c r="M166" s="53"/>
      <c r="N166" s="53"/>
    </row>
    <row r="167" spans="1:96" x14ac:dyDescent="0.2">
      <c r="A167" s="2" t="s">
        <v>220</v>
      </c>
      <c r="B167" s="196" t="s">
        <v>46</v>
      </c>
      <c r="C167" s="152">
        <v>5</v>
      </c>
      <c r="D167" s="2"/>
      <c r="E167" s="2"/>
      <c r="F167" s="19">
        <v>1</v>
      </c>
      <c r="G167" s="19">
        <v>1</v>
      </c>
      <c r="H167" s="5"/>
      <c r="I167" s="5"/>
      <c r="J167" s="5"/>
      <c r="K167" s="53"/>
      <c r="L167" s="53"/>
      <c r="M167" s="53"/>
      <c r="N167" s="53"/>
    </row>
    <row r="168" spans="1:96" x14ac:dyDescent="0.2">
      <c r="A168" s="2" t="s">
        <v>221</v>
      </c>
      <c r="B168" s="196" t="s">
        <v>46</v>
      </c>
      <c r="C168" s="152">
        <v>5</v>
      </c>
      <c r="D168" s="2"/>
      <c r="E168" s="2"/>
      <c r="F168" s="19">
        <v>1</v>
      </c>
      <c r="G168" s="19">
        <v>1</v>
      </c>
      <c r="H168" s="5"/>
      <c r="I168" s="5"/>
      <c r="J168" s="5"/>
      <c r="K168" s="53"/>
      <c r="L168" s="53"/>
      <c r="M168" s="53"/>
      <c r="N168" s="53"/>
    </row>
    <row r="169" spans="1:96" x14ac:dyDescent="0.2">
      <c r="A169" s="2" t="s">
        <v>222</v>
      </c>
      <c r="B169" s="196" t="s">
        <v>46</v>
      </c>
      <c r="C169" s="152">
        <v>5</v>
      </c>
      <c r="D169" s="2"/>
      <c r="E169" s="2"/>
      <c r="F169" s="19">
        <v>1</v>
      </c>
      <c r="G169" s="19">
        <v>1</v>
      </c>
      <c r="H169" s="5"/>
      <c r="I169" s="5"/>
      <c r="J169" s="5"/>
      <c r="K169" s="53"/>
      <c r="L169" s="53"/>
      <c r="M169" s="53"/>
      <c r="N169" s="53"/>
    </row>
    <row r="170" spans="1:96" ht="25.5" x14ac:dyDescent="0.2">
      <c r="A170" s="111" t="s">
        <v>235</v>
      </c>
      <c r="B170" s="196" t="s">
        <v>46</v>
      </c>
      <c r="C170" s="152">
        <v>5</v>
      </c>
      <c r="D170" s="2"/>
      <c r="E170" s="2"/>
      <c r="F170" s="19">
        <v>1</v>
      </c>
      <c r="G170" s="19">
        <v>1</v>
      </c>
      <c r="H170" s="5"/>
      <c r="I170" s="5"/>
      <c r="J170" s="5"/>
      <c r="K170" s="53"/>
      <c r="L170" s="53"/>
      <c r="M170" s="53"/>
      <c r="N170" s="53"/>
    </row>
    <row r="171" spans="1:96" x14ac:dyDescent="0.2">
      <c r="A171" s="2" t="s">
        <v>223</v>
      </c>
      <c r="B171" s="196" t="s">
        <v>46</v>
      </c>
      <c r="C171" s="152">
        <v>5</v>
      </c>
      <c r="D171" s="2"/>
      <c r="E171" s="2"/>
      <c r="F171" s="19">
        <v>1</v>
      </c>
      <c r="G171" s="19">
        <v>1</v>
      </c>
      <c r="H171" s="5"/>
      <c r="I171" s="5"/>
      <c r="J171" s="5"/>
      <c r="K171" s="53"/>
      <c r="L171" s="53"/>
      <c r="M171" s="53"/>
      <c r="N171" s="53"/>
    </row>
    <row r="172" spans="1:96" x14ac:dyDescent="0.2">
      <c r="A172" s="2" t="s">
        <v>224</v>
      </c>
      <c r="B172" s="196" t="s">
        <v>46</v>
      </c>
      <c r="C172" s="152">
        <v>5</v>
      </c>
      <c r="D172" s="2"/>
      <c r="E172" s="2"/>
      <c r="F172" s="19">
        <v>1</v>
      </c>
      <c r="G172" s="19">
        <v>1</v>
      </c>
      <c r="H172" s="5"/>
      <c r="I172" s="5"/>
      <c r="J172" s="5"/>
      <c r="K172" s="53"/>
      <c r="L172" s="53"/>
      <c r="M172" s="53"/>
      <c r="N172" s="53"/>
    </row>
    <row r="173" spans="1:96" x14ac:dyDescent="0.2">
      <c r="A173" s="2" t="s">
        <v>224</v>
      </c>
      <c r="B173" s="196" t="s">
        <v>46</v>
      </c>
      <c r="C173" s="152">
        <v>5</v>
      </c>
      <c r="D173" s="2"/>
      <c r="E173" s="2"/>
      <c r="F173" s="19">
        <v>1</v>
      </c>
      <c r="G173" s="19">
        <v>1</v>
      </c>
      <c r="H173" s="5"/>
      <c r="I173" s="5"/>
      <c r="J173" s="5"/>
      <c r="K173" s="53"/>
      <c r="L173" s="53"/>
      <c r="M173" s="53"/>
      <c r="N173" s="53"/>
    </row>
    <row r="174" spans="1:96" s="6" customFormat="1" x14ac:dyDescent="0.2">
      <c r="B174" s="198"/>
      <c r="C174" s="154"/>
      <c r="K174" s="9"/>
      <c r="L174" s="89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</row>
    <row r="175" spans="1:96" s="6" customFormat="1" x14ac:dyDescent="0.2">
      <c r="A175" s="6" t="s">
        <v>225</v>
      </c>
      <c r="B175" s="198"/>
      <c r="C175" s="154"/>
      <c r="K175" s="9"/>
      <c r="L175" s="89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</row>
    <row r="176" spans="1:96" x14ac:dyDescent="0.2">
      <c r="A176" s="2" t="s">
        <v>226</v>
      </c>
      <c r="B176" s="196" t="s">
        <v>46</v>
      </c>
      <c r="C176" s="152">
        <v>5</v>
      </c>
      <c r="D176" s="2"/>
      <c r="E176" s="2"/>
      <c r="F176" s="19">
        <v>1</v>
      </c>
      <c r="G176" s="19">
        <v>1</v>
      </c>
      <c r="H176" s="5"/>
      <c r="I176" s="5"/>
      <c r="J176" s="5"/>
      <c r="K176" s="53"/>
      <c r="L176" s="53"/>
      <c r="M176" s="53"/>
      <c r="N176" s="53"/>
    </row>
    <row r="177" spans="1:14" x14ac:dyDescent="0.2">
      <c r="A177" s="2" t="s">
        <v>227</v>
      </c>
      <c r="B177" s="196" t="s">
        <v>46</v>
      </c>
      <c r="C177" s="152">
        <v>5</v>
      </c>
      <c r="D177" s="2"/>
      <c r="E177" s="2"/>
      <c r="F177" s="19">
        <v>1</v>
      </c>
      <c r="G177" s="19">
        <v>1</v>
      </c>
      <c r="H177" s="5"/>
      <c r="I177" s="5"/>
      <c r="J177" s="5"/>
      <c r="K177" s="53"/>
      <c r="L177" s="53"/>
      <c r="M177" s="53"/>
      <c r="N177" s="53"/>
    </row>
    <row r="178" spans="1:14" x14ac:dyDescent="0.2">
      <c r="A178" s="2" t="s">
        <v>228</v>
      </c>
      <c r="B178" s="196" t="s">
        <v>46</v>
      </c>
      <c r="C178" s="152">
        <v>5</v>
      </c>
      <c r="D178" s="2"/>
      <c r="E178" s="2"/>
      <c r="F178" s="19">
        <v>1</v>
      </c>
      <c r="G178" s="19">
        <v>1</v>
      </c>
      <c r="H178" s="5"/>
      <c r="I178" s="5"/>
      <c r="J178" s="5"/>
      <c r="K178" s="53"/>
      <c r="L178" s="53"/>
      <c r="M178" s="53"/>
      <c r="N178" s="53"/>
    </row>
    <row r="179" spans="1:14" x14ac:dyDescent="0.2">
      <c r="A179" s="2" t="s">
        <v>229</v>
      </c>
      <c r="B179" s="196" t="s">
        <v>46</v>
      </c>
      <c r="C179" s="152">
        <v>5</v>
      </c>
      <c r="D179" s="2"/>
      <c r="E179" s="2"/>
      <c r="F179" s="19">
        <v>1</v>
      </c>
      <c r="G179" s="19">
        <v>1</v>
      </c>
      <c r="H179" s="5"/>
      <c r="I179" s="5"/>
      <c r="J179" s="5"/>
      <c r="K179" s="53"/>
      <c r="L179" s="53"/>
      <c r="M179" s="53"/>
      <c r="N179" s="53"/>
    </row>
    <row r="180" spans="1:14" x14ac:dyDescent="0.2">
      <c r="A180" s="6"/>
      <c r="B180" s="198"/>
      <c r="C180" s="154"/>
      <c r="D180" s="6"/>
      <c r="E180" s="16"/>
      <c r="F180" s="80"/>
      <c r="G180" s="6"/>
      <c r="H180" s="9"/>
      <c r="I180" s="9"/>
      <c r="J180" s="9"/>
      <c r="K180" s="9"/>
      <c r="L180" s="88"/>
      <c r="M180" s="9"/>
      <c r="N180" s="9"/>
    </row>
    <row r="181" spans="1:14" x14ac:dyDescent="0.2">
      <c r="A181" s="6" t="s">
        <v>148</v>
      </c>
      <c r="B181" s="198"/>
      <c r="C181" s="154"/>
      <c r="D181" s="6"/>
      <c r="E181" s="16"/>
      <c r="F181" s="80"/>
      <c r="G181" s="6"/>
      <c r="H181" s="9"/>
      <c r="I181" s="9"/>
      <c r="J181" s="9"/>
      <c r="K181" s="9"/>
      <c r="L181" s="88"/>
      <c r="M181" s="9"/>
      <c r="N181" s="9"/>
    </row>
    <row r="182" spans="1:14" x14ac:dyDescent="0.2">
      <c r="A182" s="2" t="s">
        <v>78</v>
      </c>
      <c r="B182" s="196" t="s">
        <v>46</v>
      </c>
      <c r="C182" s="152">
        <v>50</v>
      </c>
      <c r="D182" s="2"/>
      <c r="E182" s="13"/>
      <c r="F182" s="19">
        <v>1</v>
      </c>
      <c r="G182" s="19">
        <f t="shared" ref="G182:G209" si="14">COUNTA(H182:K182)</f>
        <v>0</v>
      </c>
      <c r="H182" s="5"/>
      <c r="I182" s="5"/>
      <c r="J182" s="5"/>
      <c r="K182" s="53"/>
      <c r="L182" s="53"/>
      <c r="M182" s="53"/>
      <c r="N182" s="53"/>
    </row>
    <row r="183" spans="1:14" x14ac:dyDescent="0.2">
      <c r="A183" s="2" t="s">
        <v>79</v>
      </c>
      <c r="B183" s="196" t="s">
        <v>46</v>
      </c>
      <c r="C183" s="152">
        <v>50</v>
      </c>
      <c r="D183" s="2"/>
      <c r="E183" s="13"/>
      <c r="F183" s="19">
        <v>1</v>
      </c>
      <c r="G183" s="19">
        <f t="shared" si="14"/>
        <v>0</v>
      </c>
      <c r="H183" s="5"/>
      <c r="I183" s="5"/>
      <c r="J183" s="5"/>
      <c r="K183" s="53"/>
      <c r="L183" s="53"/>
      <c r="M183" s="53"/>
      <c r="N183" s="53"/>
    </row>
    <row r="184" spans="1:14" x14ac:dyDescent="0.2">
      <c r="A184" s="2" t="s">
        <v>80</v>
      </c>
      <c r="B184" s="196" t="s">
        <v>46</v>
      </c>
      <c r="C184" s="152">
        <v>50</v>
      </c>
      <c r="D184" s="2"/>
      <c r="E184" s="13"/>
      <c r="F184" s="19">
        <v>1</v>
      </c>
      <c r="G184" s="19">
        <f t="shared" si="14"/>
        <v>0</v>
      </c>
      <c r="H184" s="5"/>
      <c r="I184" s="5"/>
      <c r="J184" s="5"/>
      <c r="K184" s="53"/>
      <c r="L184" s="53"/>
      <c r="M184" s="53"/>
      <c r="N184" s="53"/>
    </row>
    <row r="185" spans="1:14" x14ac:dyDescent="0.2">
      <c r="A185" s="2" t="s">
        <v>81</v>
      </c>
      <c r="B185" s="196" t="s">
        <v>46</v>
      </c>
      <c r="C185" s="152">
        <v>50</v>
      </c>
      <c r="D185" s="2"/>
      <c r="E185" s="13"/>
      <c r="F185" s="19">
        <v>1</v>
      </c>
      <c r="G185" s="19">
        <f t="shared" si="14"/>
        <v>0</v>
      </c>
      <c r="H185" s="5"/>
      <c r="I185" s="5"/>
      <c r="J185" s="5"/>
      <c r="K185" s="53"/>
      <c r="L185" s="53"/>
      <c r="M185" s="53"/>
      <c r="N185" s="53"/>
    </row>
    <row r="186" spans="1:14" x14ac:dyDescent="0.2">
      <c r="A186" s="2" t="s">
        <v>82</v>
      </c>
      <c r="B186" s="196" t="s">
        <v>46</v>
      </c>
      <c r="C186" s="152">
        <v>50</v>
      </c>
      <c r="D186" s="2"/>
      <c r="E186" s="13"/>
      <c r="F186" s="19">
        <v>1</v>
      </c>
      <c r="G186" s="19">
        <f t="shared" si="14"/>
        <v>0</v>
      </c>
      <c r="H186" s="5"/>
      <c r="I186" s="5"/>
      <c r="J186" s="5"/>
      <c r="K186" s="53"/>
      <c r="L186" s="53"/>
      <c r="M186" s="53"/>
      <c r="N186" s="53"/>
    </row>
    <row r="187" spans="1:14" x14ac:dyDescent="0.2">
      <c r="A187" s="2" t="s">
        <v>238</v>
      </c>
      <c r="B187" s="196" t="s">
        <v>46</v>
      </c>
      <c r="C187" s="152">
        <v>50</v>
      </c>
      <c r="D187" s="2"/>
      <c r="E187" s="13"/>
      <c r="F187" s="19">
        <v>1</v>
      </c>
      <c r="G187" s="19">
        <f t="shared" ref="G187" si="15">COUNTA(H187:K187)</f>
        <v>0</v>
      </c>
      <c r="H187" s="5"/>
      <c r="I187" s="5"/>
      <c r="J187" s="5"/>
      <c r="K187" s="53"/>
      <c r="L187" s="53"/>
      <c r="M187" s="53"/>
      <c r="N187" s="53"/>
    </row>
    <row r="188" spans="1:14" x14ac:dyDescent="0.2">
      <c r="A188" s="2" t="s">
        <v>83</v>
      </c>
      <c r="B188" s="196" t="s">
        <v>46</v>
      </c>
      <c r="C188" s="152">
        <v>5</v>
      </c>
      <c r="D188" s="2"/>
      <c r="E188" s="13"/>
      <c r="F188" s="19">
        <v>1</v>
      </c>
      <c r="G188" s="19">
        <f t="shared" si="14"/>
        <v>0</v>
      </c>
      <c r="H188" s="5"/>
      <c r="I188" s="5"/>
      <c r="J188" s="5"/>
      <c r="K188" s="53"/>
      <c r="L188" s="53"/>
      <c r="M188" s="53"/>
      <c r="N188" s="53"/>
    </row>
    <row r="189" spans="1:14" x14ac:dyDescent="0.2">
      <c r="A189" s="2" t="s">
        <v>84</v>
      </c>
      <c r="B189" s="196" t="s">
        <v>46</v>
      </c>
      <c r="C189" s="152">
        <v>5</v>
      </c>
      <c r="D189" s="2"/>
      <c r="E189" s="13"/>
      <c r="F189" s="19">
        <v>1</v>
      </c>
      <c r="G189" s="19">
        <f t="shared" si="14"/>
        <v>0</v>
      </c>
      <c r="H189" s="5"/>
      <c r="I189" s="5"/>
      <c r="J189" s="5"/>
      <c r="K189" s="53"/>
      <c r="L189" s="53"/>
      <c r="M189" s="53"/>
      <c r="N189" s="53"/>
    </row>
    <row r="190" spans="1:14" x14ac:dyDescent="0.2">
      <c r="A190" s="2" t="s">
        <v>85</v>
      </c>
      <c r="B190" s="196" t="s">
        <v>46</v>
      </c>
      <c r="C190" s="152">
        <v>5</v>
      </c>
      <c r="D190" s="2"/>
      <c r="E190" s="13"/>
      <c r="F190" s="19">
        <v>1</v>
      </c>
      <c r="G190" s="19">
        <f t="shared" si="14"/>
        <v>0</v>
      </c>
      <c r="H190" s="5"/>
      <c r="I190" s="5"/>
      <c r="J190" s="5"/>
      <c r="K190" s="53"/>
      <c r="L190" s="53"/>
      <c r="M190" s="53"/>
      <c r="N190" s="53"/>
    </row>
    <row r="191" spans="1:14" x14ac:dyDescent="0.2">
      <c r="A191" s="2" t="s">
        <v>86</v>
      </c>
      <c r="B191" s="196" t="s">
        <v>46</v>
      </c>
      <c r="C191" s="152">
        <v>5</v>
      </c>
      <c r="D191" s="2"/>
      <c r="E191" s="13"/>
      <c r="F191" s="19">
        <v>1</v>
      </c>
      <c r="G191" s="19">
        <f t="shared" si="14"/>
        <v>0</v>
      </c>
      <c r="H191" s="5"/>
      <c r="I191" s="5"/>
      <c r="J191" s="5"/>
      <c r="K191" s="53"/>
      <c r="L191" s="53"/>
      <c r="M191" s="53"/>
      <c r="N191" s="53"/>
    </row>
    <row r="192" spans="1:14" x14ac:dyDescent="0.2">
      <c r="A192" s="2" t="s">
        <v>87</v>
      </c>
      <c r="B192" s="196" t="s">
        <v>46</v>
      </c>
      <c r="C192" s="152">
        <v>5</v>
      </c>
      <c r="D192" s="2"/>
      <c r="E192" s="13"/>
      <c r="F192" s="19">
        <v>1</v>
      </c>
      <c r="G192" s="19">
        <f t="shared" si="14"/>
        <v>0</v>
      </c>
      <c r="H192" s="5"/>
      <c r="I192" s="5"/>
      <c r="J192" s="5"/>
      <c r="K192" s="53"/>
      <c r="L192" s="53"/>
      <c r="M192" s="53"/>
      <c r="N192" s="53"/>
    </row>
    <row r="193" spans="1:14" x14ac:dyDescent="0.2">
      <c r="A193" s="2" t="s">
        <v>88</v>
      </c>
      <c r="B193" s="196" t="s">
        <v>46</v>
      </c>
      <c r="C193" s="152">
        <v>5</v>
      </c>
      <c r="D193" s="2"/>
      <c r="E193" s="13"/>
      <c r="F193" s="19">
        <v>1</v>
      </c>
      <c r="G193" s="19">
        <f t="shared" si="14"/>
        <v>0</v>
      </c>
      <c r="H193" s="5"/>
      <c r="I193" s="5"/>
      <c r="J193" s="5"/>
      <c r="K193" s="53"/>
      <c r="L193" s="53"/>
      <c r="M193" s="53"/>
      <c r="N193" s="53"/>
    </row>
    <row r="194" spans="1:14" x14ac:dyDescent="0.2">
      <c r="A194" s="2" t="s">
        <v>89</v>
      </c>
      <c r="B194" s="196" t="s">
        <v>46</v>
      </c>
      <c r="C194" s="152">
        <v>5</v>
      </c>
      <c r="D194" s="2"/>
      <c r="E194" s="13"/>
      <c r="F194" s="19">
        <v>1</v>
      </c>
      <c r="G194" s="19">
        <f t="shared" si="14"/>
        <v>0</v>
      </c>
      <c r="H194" s="5"/>
      <c r="I194" s="5"/>
      <c r="J194" s="5"/>
      <c r="K194" s="53"/>
      <c r="L194" s="53"/>
      <c r="M194" s="53"/>
      <c r="N194" s="53"/>
    </row>
    <row r="195" spans="1:14" x14ac:dyDescent="0.2">
      <c r="A195" s="2" t="s">
        <v>90</v>
      </c>
      <c r="B195" s="196" t="s">
        <v>46</v>
      </c>
      <c r="C195" s="152">
        <v>5</v>
      </c>
      <c r="D195" s="2"/>
      <c r="E195" s="13"/>
      <c r="F195" s="19">
        <v>1</v>
      </c>
      <c r="G195" s="19">
        <f t="shared" si="14"/>
        <v>0</v>
      </c>
      <c r="H195" s="5"/>
      <c r="I195" s="5"/>
      <c r="J195" s="5"/>
      <c r="K195" s="53"/>
      <c r="L195" s="53"/>
      <c r="M195" s="53"/>
      <c r="N195" s="53"/>
    </row>
    <row r="196" spans="1:14" x14ac:dyDescent="0.2">
      <c r="A196" s="2" t="s">
        <v>91</v>
      </c>
      <c r="B196" s="196" t="s">
        <v>46</v>
      </c>
      <c r="C196" s="152">
        <v>5</v>
      </c>
      <c r="D196" s="2"/>
      <c r="E196" s="13"/>
      <c r="F196" s="19">
        <v>1</v>
      </c>
      <c r="G196" s="19">
        <f t="shared" si="14"/>
        <v>0</v>
      </c>
      <c r="H196" s="5"/>
      <c r="I196" s="5"/>
      <c r="J196" s="5"/>
      <c r="K196" s="53"/>
      <c r="L196" s="53"/>
      <c r="M196" s="53"/>
      <c r="N196" s="53"/>
    </row>
    <row r="197" spans="1:14" x14ac:dyDescent="0.2">
      <c r="A197" s="2" t="s">
        <v>92</v>
      </c>
      <c r="B197" s="196" t="s">
        <v>46</v>
      </c>
      <c r="C197" s="152">
        <v>5</v>
      </c>
      <c r="D197" s="2"/>
      <c r="E197" s="13"/>
      <c r="F197" s="19">
        <v>1</v>
      </c>
      <c r="G197" s="19">
        <f t="shared" si="14"/>
        <v>0</v>
      </c>
      <c r="H197" s="5"/>
      <c r="I197" s="5"/>
      <c r="J197" s="5"/>
      <c r="K197" s="53"/>
      <c r="L197" s="53"/>
      <c r="M197" s="53"/>
      <c r="N197" s="53"/>
    </row>
    <row r="198" spans="1:14" x14ac:dyDescent="0.2">
      <c r="A198" s="2" t="s">
        <v>93</v>
      </c>
      <c r="B198" s="196" t="s">
        <v>46</v>
      </c>
      <c r="C198" s="152">
        <v>5</v>
      </c>
      <c r="D198" s="2"/>
      <c r="E198" s="13"/>
      <c r="F198" s="19">
        <v>1</v>
      </c>
      <c r="G198" s="19">
        <f t="shared" si="14"/>
        <v>0</v>
      </c>
      <c r="H198" s="5"/>
      <c r="I198" s="5"/>
      <c r="J198" s="5"/>
      <c r="K198" s="53"/>
      <c r="L198" s="53"/>
      <c r="M198" s="53"/>
      <c r="N198" s="53"/>
    </row>
    <row r="199" spans="1:14" x14ac:dyDescent="0.2">
      <c r="A199" s="2" t="s">
        <v>94</v>
      </c>
      <c r="B199" s="196" t="s">
        <v>46</v>
      </c>
      <c r="C199" s="152">
        <v>5</v>
      </c>
      <c r="D199" s="2"/>
      <c r="E199" s="57">
        <v>6500</v>
      </c>
      <c r="F199" s="19">
        <v>1</v>
      </c>
      <c r="G199" s="19">
        <f t="shared" si="14"/>
        <v>0</v>
      </c>
      <c r="H199" s="5"/>
      <c r="I199" s="5"/>
      <c r="J199" s="5"/>
      <c r="K199" s="53"/>
      <c r="L199" s="53"/>
      <c r="M199" s="53"/>
      <c r="N199" s="53"/>
    </row>
    <row r="200" spans="1:14" x14ac:dyDescent="0.2">
      <c r="A200" s="2" t="s">
        <v>95</v>
      </c>
      <c r="B200" s="196" t="s">
        <v>46</v>
      </c>
      <c r="C200" s="152">
        <v>5</v>
      </c>
      <c r="D200" s="2"/>
      <c r="E200" s="13"/>
      <c r="F200" s="19">
        <v>1</v>
      </c>
      <c r="G200" s="19">
        <f t="shared" si="14"/>
        <v>0</v>
      </c>
      <c r="H200" s="5"/>
      <c r="I200" s="5"/>
      <c r="J200" s="5"/>
      <c r="K200" s="53"/>
      <c r="L200" s="53"/>
      <c r="M200" s="53"/>
      <c r="N200" s="53"/>
    </row>
    <row r="201" spans="1:14" x14ac:dyDescent="0.2">
      <c r="A201" s="2" t="s">
        <v>96</v>
      </c>
      <c r="B201" s="196" t="s">
        <v>46</v>
      </c>
      <c r="C201" s="152">
        <v>5</v>
      </c>
      <c r="D201" s="2"/>
      <c r="E201" s="13"/>
      <c r="F201" s="19">
        <v>1</v>
      </c>
      <c r="G201" s="19">
        <f t="shared" si="14"/>
        <v>0</v>
      </c>
      <c r="H201" s="5"/>
      <c r="I201" s="5"/>
      <c r="J201" s="5"/>
      <c r="K201" s="53"/>
      <c r="L201" s="53"/>
      <c r="M201" s="53"/>
      <c r="N201" s="53"/>
    </row>
    <row r="202" spans="1:14" x14ac:dyDescent="0.2">
      <c r="A202" s="2" t="s">
        <v>97</v>
      </c>
      <c r="B202" s="196" t="s">
        <v>46</v>
      </c>
      <c r="C202" s="152">
        <v>5</v>
      </c>
      <c r="D202" s="2"/>
      <c r="E202" s="13"/>
      <c r="F202" s="19">
        <v>1</v>
      </c>
      <c r="G202" s="19">
        <f t="shared" si="14"/>
        <v>0</v>
      </c>
      <c r="H202" s="5"/>
      <c r="I202" s="5"/>
      <c r="J202" s="5"/>
      <c r="K202" s="53"/>
      <c r="L202" s="53"/>
      <c r="M202" s="53"/>
      <c r="N202" s="53"/>
    </row>
    <row r="203" spans="1:14" x14ac:dyDescent="0.2">
      <c r="A203" s="2" t="s">
        <v>98</v>
      </c>
      <c r="B203" s="196" t="s">
        <v>46</v>
      </c>
      <c r="C203" s="152">
        <v>5</v>
      </c>
      <c r="D203" s="2"/>
      <c r="E203" s="13"/>
      <c r="F203" s="19">
        <v>1</v>
      </c>
      <c r="G203" s="19">
        <f t="shared" si="14"/>
        <v>0</v>
      </c>
      <c r="H203" s="5"/>
      <c r="I203" s="5"/>
      <c r="J203" s="5"/>
      <c r="K203" s="53"/>
      <c r="L203" s="53"/>
      <c r="M203" s="53"/>
      <c r="N203" s="53"/>
    </row>
    <row r="204" spans="1:14" x14ac:dyDescent="0.2">
      <c r="A204" s="2" t="s">
        <v>99</v>
      </c>
      <c r="B204" s="196" t="s">
        <v>46</v>
      </c>
      <c r="C204" s="152">
        <v>5</v>
      </c>
      <c r="D204" s="2"/>
      <c r="E204" s="13"/>
      <c r="F204" s="19">
        <v>1</v>
      </c>
      <c r="G204" s="19">
        <f t="shared" si="14"/>
        <v>0</v>
      </c>
      <c r="H204" s="5"/>
      <c r="I204" s="5"/>
      <c r="J204" s="5"/>
      <c r="K204" s="53"/>
      <c r="L204" s="53"/>
      <c r="M204" s="53"/>
      <c r="N204" s="53"/>
    </row>
    <row r="205" spans="1:14" x14ac:dyDescent="0.2">
      <c r="A205" s="2" t="s">
        <v>100</v>
      </c>
      <c r="B205" s="196" t="s">
        <v>46</v>
      </c>
      <c r="C205" s="152">
        <v>5</v>
      </c>
      <c r="D205" s="2"/>
      <c r="E205" s="13"/>
      <c r="F205" s="19">
        <v>1</v>
      </c>
      <c r="G205" s="19">
        <f t="shared" si="14"/>
        <v>0</v>
      </c>
      <c r="H205" s="5"/>
      <c r="I205" s="5"/>
      <c r="J205" s="5"/>
      <c r="K205" s="53"/>
      <c r="L205" s="53"/>
      <c r="M205" s="53"/>
      <c r="N205" s="53"/>
    </row>
    <row r="206" spans="1:14" x14ac:dyDescent="0.2">
      <c r="A206" s="2" t="s">
        <v>101</v>
      </c>
      <c r="B206" s="196" t="s">
        <v>46</v>
      </c>
      <c r="C206" s="152">
        <v>5</v>
      </c>
      <c r="D206" s="2"/>
      <c r="E206" s="13"/>
      <c r="F206" s="19">
        <v>1</v>
      </c>
      <c r="G206" s="19">
        <f t="shared" si="14"/>
        <v>0</v>
      </c>
      <c r="H206" s="5"/>
      <c r="I206" s="5"/>
      <c r="J206" s="5"/>
      <c r="K206" s="53"/>
      <c r="L206" s="53"/>
      <c r="M206" s="53"/>
      <c r="N206" s="53"/>
    </row>
    <row r="207" spans="1:14" x14ac:dyDescent="0.2">
      <c r="A207" s="2" t="s">
        <v>102</v>
      </c>
      <c r="B207" s="196" t="s">
        <v>46</v>
      </c>
      <c r="C207" s="152">
        <v>5</v>
      </c>
      <c r="D207" s="2"/>
      <c r="E207" s="13"/>
      <c r="F207" s="19">
        <v>1</v>
      </c>
      <c r="G207" s="19">
        <f t="shared" si="14"/>
        <v>0</v>
      </c>
      <c r="H207" s="5"/>
      <c r="I207" s="5"/>
      <c r="J207" s="5"/>
      <c r="K207" s="53"/>
      <c r="L207" s="53"/>
      <c r="M207" s="53"/>
      <c r="N207" s="53"/>
    </row>
    <row r="208" spans="1:14" x14ac:dyDescent="0.2">
      <c r="A208" s="2" t="s">
        <v>103</v>
      </c>
      <c r="B208" s="196" t="s">
        <v>46</v>
      </c>
      <c r="C208" s="152">
        <v>5</v>
      </c>
      <c r="D208" s="2"/>
      <c r="E208" s="13"/>
      <c r="F208" s="19">
        <v>1</v>
      </c>
      <c r="G208" s="19">
        <f t="shared" si="14"/>
        <v>0</v>
      </c>
      <c r="H208" s="5"/>
      <c r="I208" s="5"/>
      <c r="J208" s="5"/>
      <c r="K208" s="53"/>
      <c r="L208" s="53"/>
      <c r="M208" s="53"/>
      <c r="N208" s="53"/>
    </row>
    <row r="209" spans="1:14" ht="27" customHeight="1" x14ac:dyDescent="0.2">
      <c r="A209" s="2" t="s">
        <v>104</v>
      </c>
      <c r="B209" s="196" t="s">
        <v>46</v>
      </c>
      <c r="C209" s="152">
        <v>5</v>
      </c>
      <c r="D209" s="2"/>
      <c r="E209" s="13"/>
      <c r="F209" s="19">
        <v>1</v>
      </c>
      <c r="G209" s="19">
        <f t="shared" si="14"/>
        <v>0</v>
      </c>
      <c r="H209" s="5"/>
      <c r="I209" s="5"/>
      <c r="J209" s="5"/>
      <c r="K209" s="53"/>
      <c r="L209" s="53"/>
      <c r="M209" s="53"/>
      <c r="N209" s="53"/>
    </row>
    <row r="210" spans="1:14" x14ac:dyDescent="0.2">
      <c r="A210" s="2"/>
      <c r="B210" s="2"/>
      <c r="C210" s="2"/>
      <c r="D210" s="2"/>
      <c r="E210" s="13"/>
      <c r="F210" s="19"/>
      <c r="G210" s="3"/>
      <c r="H210" s="5"/>
      <c r="I210" s="5"/>
      <c r="J210" s="5"/>
      <c r="K210" s="235"/>
      <c r="M210" s="5"/>
      <c r="N210" s="5"/>
    </row>
    <row r="211" spans="1:14" ht="13.5" thickBot="1" x14ac:dyDescent="0.25">
      <c r="A211" s="18"/>
      <c r="B211" s="18"/>
      <c r="C211" s="18"/>
      <c r="D211" s="18"/>
      <c r="E211" s="18"/>
      <c r="F211" s="82"/>
      <c r="G211" s="18"/>
      <c r="H211" s="48"/>
      <c r="I211" s="48"/>
      <c r="J211" s="48"/>
      <c r="K211" s="246"/>
      <c r="L211" s="105"/>
      <c r="M211" s="31"/>
      <c r="N211" s="31"/>
    </row>
    <row r="212" spans="1:14" ht="27" customHeight="1" thickTop="1" x14ac:dyDescent="0.2">
      <c r="A212" s="1"/>
      <c r="B212" s="297" t="s">
        <v>158</v>
      </c>
      <c r="C212" s="298"/>
      <c r="D212"/>
      <c r="E212" s="39"/>
      <c r="K212"/>
      <c r="L212"/>
      <c r="M212"/>
      <c r="N212"/>
    </row>
    <row r="213" spans="1:14" x14ac:dyDescent="0.2">
      <c r="A213" s="39"/>
      <c r="B213" s="299"/>
      <c r="C213"/>
      <c r="D213"/>
      <c r="E213" s="39"/>
      <c r="K213"/>
      <c r="L213"/>
      <c r="M213"/>
      <c r="N213"/>
    </row>
    <row r="214" spans="1:14" x14ac:dyDescent="0.2">
      <c r="A214" s="79" t="s">
        <v>169</v>
      </c>
      <c r="B214" s="299"/>
      <c r="C214"/>
      <c r="D214"/>
      <c r="E214" s="39"/>
      <c r="K214"/>
      <c r="L214"/>
      <c r="M214"/>
      <c r="N214"/>
    </row>
    <row r="215" spans="1:14" x14ac:dyDescent="0.2">
      <c r="A215" s="78" t="s">
        <v>171</v>
      </c>
      <c r="B215" s="299"/>
      <c r="C215"/>
      <c r="D215"/>
      <c r="E215" s="39"/>
      <c r="K215"/>
      <c r="L215"/>
      <c r="M215"/>
      <c r="N215"/>
    </row>
    <row r="216" spans="1:14" x14ac:dyDescent="0.2">
      <c r="K216"/>
      <c r="L216"/>
      <c r="M216"/>
      <c r="N216"/>
    </row>
    <row r="217" spans="1:14" x14ac:dyDescent="0.2">
      <c r="A217" s="15" t="s">
        <v>172</v>
      </c>
      <c r="K217"/>
      <c r="L217"/>
      <c r="M217"/>
      <c r="N217"/>
    </row>
    <row r="218" spans="1:14" x14ac:dyDescent="0.2">
      <c r="A218" s="15" t="s">
        <v>185</v>
      </c>
      <c r="K218"/>
      <c r="L218"/>
      <c r="M218"/>
      <c r="N218"/>
    </row>
    <row r="219" spans="1:14" x14ac:dyDescent="0.2">
      <c r="K219"/>
      <c r="L219"/>
      <c r="M219"/>
      <c r="N219"/>
    </row>
    <row r="220" spans="1:14" x14ac:dyDescent="0.2">
      <c r="K220"/>
      <c r="L220"/>
      <c r="M220"/>
      <c r="N220"/>
    </row>
    <row r="221" spans="1:14" x14ac:dyDescent="0.2">
      <c r="K221"/>
      <c r="L221"/>
      <c r="M221"/>
      <c r="N221"/>
    </row>
    <row r="222" spans="1:14" x14ac:dyDescent="0.2">
      <c r="K222"/>
      <c r="L222"/>
      <c r="M222"/>
      <c r="N222"/>
    </row>
    <row r="223" spans="1:14" x14ac:dyDescent="0.2">
      <c r="K223"/>
      <c r="L223"/>
      <c r="M223"/>
      <c r="N223"/>
    </row>
    <row r="224" spans="1:14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  <c r="N242"/>
    </row>
    <row r="243" spans="11:14" x14ac:dyDescent="0.2">
      <c r="K243"/>
      <c r="L243"/>
      <c r="M243"/>
      <c r="N243"/>
    </row>
    <row r="244" spans="11:14" x14ac:dyDescent="0.2">
      <c r="K244"/>
      <c r="L244"/>
      <c r="M244"/>
      <c r="N244"/>
    </row>
    <row r="245" spans="11:14" x14ac:dyDescent="0.2">
      <c r="K245"/>
      <c r="L245"/>
      <c r="M245"/>
      <c r="N245"/>
    </row>
    <row r="246" spans="11:14" x14ac:dyDescent="0.2">
      <c r="K246"/>
      <c r="L246"/>
      <c r="M246"/>
      <c r="N246"/>
    </row>
    <row r="247" spans="11:14" x14ac:dyDescent="0.2">
      <c r="K247"/>
      <c r="L247"/>
      <c r="M247"/>
      <c r="N247"/>
    </row>
    <row r="248" spans="11:14" x14ac:dyDescent="0.2">
      <c r="K248"/>
      <c r="L248"/>
      <c r="M248"/>
      <c r="N248"/>
    </row>
    <row r="249" spans="11:14" x14ac:dyDescent="0.2">
      <c r="K249"/>
      <c r="L249"/>
      <c r="M249"/>
      <c r="N249"/>
    </row>
    <row r="250" spans="11:14" x14ac:dyDescent="0.2">
      <c r="K250"/>
      <c r="L250"/>
      <c r="M250"/>
      <c r="N250"/>
    </row>
    <row r="251" spans="11:14" x14ac:dyDescent="0.2">
      <c r="K251"/>
      <c r="L251"/>
      <c r="M251"/>
      <c r="N251"/>
    </row>
    <row r="252" spans="11:14" x14ac:dyDescent="0.2">
      <c r="K252"/>
      <c r="L252"/>
      <c r="M252"/>
      <c r="N252"/>
    </row>
    <row r="253" spans="11:14" x14ac:dyDescent="0.2">
      <c r="K253"/>
      <c r="L253"/>
      <c r="M253"/>
      <c r="N253"/>
    </row>
    <row r="254" spans="11:14" x14ac:dyDescent="0.2">
      <c r="K254"/>
      <c r="L254"/>
      <c r="M254"/>
      <c r="N254"/>
    </row>
    <row r="255" spans="11:14" x14ac:dyDescent="0.2">
      <c r="K255"/>
      <c r="L255"/>
      <c r="M255"/>
      <c r="N255"/>
    </row>
    <row r="256" spans="11:14" x14ac:dyDescent="0.2">
      <c r="K256"/>
      <c r="L256"/>
      <c r="M256"/>
      <c r="N256"/>
    </row>
    <row r="257" spans="11:14" x14ac:dyDescent="0.2">
      <c r="K257"/>
      <c r="L257"/>
      <c r="M257"/>
      <c r="N257"/>
    </row>
    <row r="258" spans="11:14" x14ac:dyDescent="0.2">
      <c r="K258"/>
      <c r="L258"/>
      <c r="M258"/>
      <c r="N258"/>
    </row>
    <row r="259" spans="11:14" x14ac:dyDescent="0.2">
      <c r="K259"/>
      <c r="L259"/>
      <c r="M259"/>
      <c r="N259"/>
    </row>
    <row r="260" spans="11:14" x14ac:dyDescent="0.2">
      <c r="K260"/>
      <c r="L260"/>
      <c r="M260"/>
      <c r="N260"/>
    </row>
    <row r="261" spans="11:14" x14ac:dyDescent="0.2">
      <c r="K261"/>
      <c r="L261"/>
      <c r="M261"/>
      <c r="N261"/>
    </row>
    <row r="262" spans="11:14" x14ac:dyDescent="0.2">
      <c r="K262"/>
      <c r="L262"/>
      <c r="M262"/>
      <c r="N262"/>
    </row>
    <row r="263" spans="11:14" x14ac:dyDescent="0.2">
      <c r="K263"/>
      <c r="L263"/>
      <c r="M263"/>
      <c r="N263"/>
    </row>
    <row r="264" spans="11:14" x14ac:dyDescent="0.2">
      <c r="K264"/>
      <c r="L264"/>
      <c r="M264"/>
      <c r="N264"/>
    </row>
    <row r="265" spans="11:14" x14ac:dyDescent="0.2">
      <c r="K265"/>
      <c r="L265"/>
      <c r="M265"/>
      <c r="N265"/>
    </row>
    <row r="266" spans="11:14" x14ac:dyDescent="0.2">
      <c r="K266"/>
      <c r="L266"/>
      <c r="M266"/>
      <c r="N266"/>
    </row>
    <row r="267" spans="11:14" x14ac:dyDescent="0.2">
      <c r="K267"/>
      <c r="L267"/>
      <c r="M267"/>
      <c r="N267"/>
    </row>
    <row r="268" spans="11:14" x14ac:dyDescent="0.2">
      <c r="K268"/>
      <c r="L268"/>
      <c r="M268"/>
      <c r="N268"/>
    </row>
    <row r="269" spans="11:14" x14ac:dyDescent="0.2">
      <c r="K269"/>
      <c r="L269"/>
      <c r="M269"/>
      <c r="N269"/>
    </row>
    <row r="270" spans="11:14" x14ac:dyDescent="0.2">
      <c r="K270"/>
      <c r="L270"/>
      <c r="M270"/>
      <c r="N270"/>
    </row>
    <row r="271" spans="11:14" x14ac:dyDescent="0.2">
      <c r="K271"/>
      <c r="L271"/>
      <c r="M271"/>
      <c r="N271"/>
    </row>
    <row r="272" spans="11:14" x14ac:dyDescent="0.2">
      <c r="K272"/>
      <c r="L272"/>
      <c r="M272"/>
      <c r="N272"/>
    </row>
    <row r="273" spans="11:14" x14ac:dyDescent="0.2">
      <c r="K273"/>
      <c r="L273"/>
      <c r="M273"/>
      <c r="N273"/>
    </row>
    <row r="274" spans="11:14" x14ac:dyDescent="0.2">
      <c r="K274"/>
      <c r="L274"/>
      <c r="M274"/>
      <c r="N274"/>
    </row>
    <row r="275" spans="11:14" x14ac:dyDescent="0.2">
      <c r="K275"/>
      <c r="L275"/>
      <c r="M275"/>
      <c r="N275"/>
    </row>
    <row r="276" spans="11:14" x14ac:dyDescent="0.2">
      <c r="K276"/>
      <c r="L276"/>
      <c r="M276"/>
      <c r="N276"/>
    </row>
    <row r="277" spans="11:14" x14ac:dyDescent="0.2">
      <c r="K277"/>
      <c r="L277"/>
      <c r="M277"/>
      <c r="N277"/>
    </row>
    <row r="278" spans="11:14" x14ac:dyDescent="0.2">
      <c r="K278"/>
      <c r="L278"/>
      <c r="M278"/>
      <c r="N278"/>
    </row>
    <row r="279" spans="11:14" x14ac:dyDescent="0.2">
      <c r="K279"/>
      <c r="L279"/>
      <c r="M279"/>
      <c r="N279"/>
    </row>
    <row r="280" spans="11:14" x14ac:dyDescent="0.2">
      <c r="K280"/>
      <c r="L280"/>
      <c r="M280"/>
      <c r="N280"/>
    </row>
    <row r="281" spans="11:14" x14ac:dyDescent="0.2">
      <c r="K281"/>
      <c r="L281"/>
      <c r="M281"/>
      <c r="N281"/>
    </row>
    <row r="282" spans="11:14" x14ac:dyDescent="0.2">
      <c r="K282"/>
      <c r="L282"/>
      <c r="M282"/>
      <c r="N282"/>
    </row>
    <row r="283" spans="11:14" x14ac:dyDescent="0.2">
      <c r="K283"/>
      <c r="L283"/>
      <c r="M283"/>
      <c r="N283"/>
    </row>
    <row r="284" spans="11:14" x14ac:dyDescent="0.2">
      <c r="K284"/>
      <c r="L284"/>
      <c r="M284"/>
      <c r="N284"/>
    </row>
    <row r="285" spans="11:14" x14ac:dyDescent="0.2">
      <c r="K285"/>
      <c r="L285"/>
      <c r="M285"/>
      <c r="N285"/>
    </row>
    <row r="286" spans="11:14" x14ac:dyDescent="0.2">
      <c r="K286"/>
      <c r="L286"/>
      <c r="M286"/>
      <c r="N286"/>
    </row>
    <row r="287" spans="11:14" x14ac:dyDescent="0.2">
      <c r="K287"/>
      <c r="L287"/>
      <c r="M287"/>
      <c r="N287"/>
    </row>
    <row r="288" spans="11:14" x14ac:dyDescent="0.2">
      <c r="K288"/>
      <c r="L288"/>
      <c r="M288"/>
      <c r="N288"/>
    </row>
    <row r="289" spans="11:14" x14ac:dyDescent="0.2">
      <c r="K289"/>
      <c r="L289"/>
      <c r="M289"/>
      <c r="N289"/>
    </row>
    <row r="290" spans="11:14" x14ac:dyDescent="0.2">
      <c r="K290"/>
      <c r="L290"/>
      <c r="M290"/>
      <c r="N290"/>
    </row>
    <row r="291" spans="11:14" x14ac:dyDescent="0.2">
      <c r="K291"/>
      <c r="L291"/>
      <c r="M291"/>
      <c r="N291"/>
    </row>
    <row r="292" spans="11:14" x14ac:dyDescent="0.2">
      <c r="K292"/>
      <c r="L292"/>
      <c r="M292"/>
      <c r="N292"/>
    </row>
    <row r="293" spans="11:14" x14ac:dyDescent="0.2">
      <c r="L293" s="25"/>
      <c r="M293"/>
      <c r="N293"/>
    </row>
    <row r="294" spans="11:14" x14ac:dyDescent="0.2">
      <c r="L294" s="25"/>
      <c r="M294"/>
      <c r="N294"/>
    </row>
    <row r="295" spans="11:14" x14ac:dyDescent="0.2">
      <c r="L295" s="25"/>
      <c r="M295"/>
      <c r="N295"/>
    </row>
    <row r="296" spans="11:14" x14ac:dyDescent="0.2">
      <c r="L296" s="25"/>
      <c r="M296"/>
      <c r="N296"/>
    </row>
    <row r="297" spans="11:14" x14ac:dyDescent="0.2">
      <c r="L297" s="25"/>
    </row>
    <row r="298" spans="11:14" x14ac:dyDescent="0.2">
      <c r="L298" s="25"/>
    </row>
    <row r="299" spans="11:14" x14ac:dyDescent="0.2">
      <c r="L299" s="25"/>
    </row>
    <row r="300" spans="11:14" x14ac:dyDescent="0.2">
      <c r="L300" s="25"/>
    </row>
    <row r="301" spans="11:14" x14ac:dyDescent="0.2">
      <c r="L301" s="25"/>
    </row>
    <row r="302" spans="11:14" x14ac:dyDescent="0.2">
      <c r="L302" s="25"/>
    </row>
    <row r="303" spans="11:14" x14ac:dyDescent="0.2">
      <c r="L303" s="25"/>
    </row>
    <row r="304" spans="11:14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2:C212"/>
    <mergeCell ref="B213:B215"/>
  </mergeCells>
  <phoneticPr fontId="1" type="noConversion"/>
  <conditionalFormatting sqref="H5:K5">
    <cfRule type="cellIs" dxfId="201" priority="137" operator="lessThan">
      <formula>6.5</formula>
    </cfRule>
    <cfRule type="cellIs" dxfId="200" priority="138" operator="greaterThan">
      <formula>8</formula>
    </cfRule>
  </conditionalFormatting>
  <conditionalFormatting sqref="H32:K32">
    <cfRule type="containsText" dxfId="199" priority="135" stopIfTrue="1" operator="containsText" text="&lt;">
      <formula>NOT(ISERROR(SEARCH("&lt;",H32)))</formula>
    </cfRule>
    <cfRule type="cellIs" dxfId="198" priority="136" operator="greaterThan">
      <formula>$E$32</formula>
    </cfRule>
  </conditionalFormatting>
  <conditionalFormatting sqref="H25:K25">
    <cfRule type="containsText" dxfId="197" priority="133" stopIfTrue="1" operator="containsText" text="&lt;">
      <formula>NOT(ISERROR(SEARCH("&lt;",H25)))</formula>
    </cfRule>
    <cfRule type="cellIs" dxfId="196" priority="134" operator="greaterThan">
      <formula>$E$25</formula>
    </cfRule>
  </conditionalFormatting>
  <conditionalFormatting sqref="H23:K23">
    <cfRule type="containsText" dxfId="195" priority="131" stopIfTrue="1" operator="containsText" text="&lt;">
      <formula>NOT(ISERROR(SEARCH("&lt;",H23)))</formula>
    </cfRule>
    <cfRule type="cellIs" dxfId="194" priority="132" operator="greaterThan">
      <formula>$E$23</formula>
    </cfRule>
  </conditionalFormatting>
  <conditionalFormatting sqref="H18:K18">
    <cfRule type="containsText" dxfId="193" priority="129" stopIfTrue="1" operator="containsText" text="&lt;">
      <formula>NOT(ISERROR(SEARCH("&lt;",H18)))</formula>
    </cfRule>
    <cfRule type="cellIs" dxfId="192" priority="130" operator="greaterThan">
      <formula>$E$18</formula>
    </cfRule>
  </conditionalFormatting>
  <conditionalFormatting sqref="K63">
    <cfRule type="cellIs" dxfId="191" priority="126" operator="greaterThan">
      <formula>$E$63</formula>
    </cfRule>
  </conditionalFormatting>
  <conditionalFormatting sqref="K64">
    <cfRule type="cellIs" dxfId="190" priority="125" operator="greaterThan">
      <formula>$E$64</formula>
    </cfRule>
  </conditionalFormatting>
  <conditionalFormatting sqref="K66">
    <cfRule type="cellIs" dxfId="189" priority="124" operator="greaterThan">
      <formula>$E$66</formula>
    </cfRule>
  </conditionalFormatting>
  <conditionalFormatting sqref="K67">
    <cfRule type="cellIs" dxfId="188" priority="123" operator="greaterThan">
      <formula>$E$67</formula>
    </cfRule>
  </conditionalFormatting>
  <conditionalFormatting sqref="K69">
    <cfRule type="cellIs" dxfId="187" priority="122" operator="greaterThan">
      <formula>$E$69</formula>
    </cfRule>
  </conditionalFormatting>
  <conditionalFormatting sqref="K70">
    <cfRule type="cellIs" dxfId="186" priority="121" operator="greaterThan">
      <formula>$E$70</formula>
    </cfRule>
  </conditionalFormatting>
  <conditionalFormatting sqref="K71">
    <cfRule type="cellIs" dxfId="185" priority="120" operator="greaterThan">
      <formula>$E$71</formula>
    </cfRule>
  </conditionalFormatting>
  <conditionalFormatting sqref="K72">
    <cfRule type="cellIs" dxfId="184" priority="119" operator="greaterThan">
      <formula>$E$72</formula>
    </cfRule>
  </conditionalFormatting>
  <conditionalFormatting sqref="K63:K72 K210:K211">
    <cfRule type="containsText" priority="116" stopIfTrue="1" operator="containsText" text="&lt;">
      <formula>NOT(ISERROR(SEARCH("&lt;",K63)))</formula>
    </cfRule>
  </conditionalFormatting>
  <conditionalFormatting sqref="K20">
    <cfRule type="containsText" priority="114" stopIfTrue="1" operator="containsText" text="&lt;">
      <formula>NOT(ISERROR(SEARCH("&lt;",K20)))</formula>
    </cfRule>
    <cfRule type="cellIs" dxfId="183" priority="115" operator="greaterThan">
      <formula>$E$20</formula>
    </cfRule>
  </conditionalFormatting>
  <conditionalFormatting sqref="L86:L94">
    <cfRule type="containsText" priority="30" stopIfTrue="1" operator="containsText" text="&lt;">
      <formula>NOT(ISERROR(SEARCH("&lt;",L86)))</formula>
    </cfRule>
  </conditionalFormatting>
  <conditionalFormatting sqref="K162 K165:K173 K176:K209 K123:K160">
    <cfRule type="containsText" priority="45" stopIfTrue="1" operator="containsText" text="&lt;">
      <formula>NOT(ISERROR(SEARCH("&lt;",K123)))</formula>
    </cfRule>
  </conditionalFormatting>
  <conditionalFormatting sqref="K163:K164">
    <cfRule type="containsText" priority="44" stopIfTrue="1" operator="containsText" text="&lt;">
      <formula>NOT(ISERROR(SEARCH("&lt;",K163)))</formula>
    </cfRule>
  </conditionalFormatting>
  <conditionalFormatting sqref="L32">
    <cfRule type="containsText" dxfId="182" priority="56" stopIfTrue="1" operator="containsText" text="&lt;">
      <formula>NOT(ISERROR(SEARCH("&lt;",L32)))</formula>
    </cfRule>
    <cfRule type="cellIs" dxfId="181" priority="57" operator="greaterThan">
      <formula>$E$32</formula>
    </cfRule>
  </conditionalFormatting>
  <conditionalFormatting sqref="K84:K85">
    <cfRule type="containsText" priority="52" stopIfTrue="1" operator="containsText" text="&lt;">
      <formula>NOT(ISERROR(SEARCH("&lt;",K84)))</formula>
    </cfRule>
  </conditionalFormatting>
  <conditionalFormatting sqref="K86:K94">
    <cfRule type="containsText" priority="47" stopIfTrue="1" operator="containsText" text="&lt;">
      <formula>NOT(ISERROR(SEARCH("&lt;",K86)))</formula>
    </cfRule>
  </conditionalFormatting>
  <conditionalFormatting sqref="K75">
    <cfRule type="cellIs" dxfId="180" priority="51" operator="greaterThan">
      <formula>$E$75</formula>
    </cfRule>
  </conditionalFormatting>
  <conditionalFormatting sqref="K75:K83">
    <cfRule type="containsText" priority="50" stopIfTrue="1" operator="containsText" text="&lt;">
      <formula>NOT(ISERROR(SEARCH("&lt;",K75)))</formula>
    </cfRule>
  </conditionalFormatting>
  <conditionalFormatting sqref="K122 K112:K113 K97 K100:K104 K107:K110">
    <cfRule type="containsText" priority="49" stopIfTrue="1" operator="containsText" text="&lt;">
      <formula>NOT(ISERROR(SEARCH("&lt;",K97)))</formula>
    </cfRule>
  </conditionalFormatting>
  <conditionalFormatting sqref="K121">
    <cfRule type="containsText" priority="48" stopIfTrue="1" operator="containsText" text="&lt;">
      <formula>NOT(ISERROR(SEARCH("&lt;",K121)))</formula>
    </cfRule>
  </conditionalFormatting>
  <conditionalFormatting sqref="K162 K165:K173 K176:K179">
    <cfRule type="cellIs" dxfId="179" priority="46" operator="greaterThan">
      <formula>$E$162</formula>
    </cfRule>
  </conditionalFormatting>
  <conditionalFormatting sqref="K174:K175">
    <cfRule type="containsText" priority="43" stopIfTrue="1" operator="containsText" text="&lt;">
      <formula>NOT(ISERROR(SEARCH("&lt;",K174)))</formula>
    </cfRule>
  </conditionalFormatting>
  <conditionalFormatting sqref="L66">
    <cfRule type="cellIs" dxfId="178" priority="42" operator="greaterThan">
      <formula>$E$66</formula>
    </cfRule>
  </conditionalFormatting>
  <conditionalFormatting sqref="L66">
    <cfRule type="containsText" priority="41" stopIfTrue="1" operator="containsText" text="&lt;">
      <formula>NOT(ISERROR(SEARCH("&lt;",L66)))</formula>
    </cfRule>
  </conditionalFormatting>
  <conditionalFormatting sqref="N66">
    <cfRule type="cellIs" dxfId="177" priority="40" operator="greaterThan">
      <formula>$E$66</formula>
    </cfRule>
  </conditionalFormatting>
  <conditionalFormatting sqref="N66">
    <cfRule type="containsText" priority="39" stopIfTrue="1" operator="containsText" text="&lt;">
      <formula>NOT(ISERROR(SEARCH("&lt;",N66)))</formula>
    </cfRule>
  </conditionalFormatting>
  <conditionalFormatting sqref="L71">
    <cfRule type="cellIs" dxfId="176" priority="38" operator="greaterThan">
      <formula>$E$66</formula>
    </cfRule>
  </conditionalFormatting>
  <conditionalFormatting sqref="L71">
    <cfRule type="containsText" priority="37" stopIfTrue="1" operator="containsText" text="&lt;">
      <formula>NOT(ISERROR(SEARCH("&lt;",L71)))</formula>
    </cfRule>
  </conditionalFormatting>
  <conditionalFormatting sqref="N71">
    <cfRule type="cellIs" dxfId="175" priority="36" operator="greaterThan">
      <formula>$E$66</formula>
    </cfRule>
  </conditionalFormatting>
  <conditionalFormatting sqref="N71">
    <cfRule type="containsText" priority="35" stopIfTrue="1" operator="containsText" text="&lt;">
      <formula>NOT(ISERROR(SEARCH("&lt;",N71)))</formula>
    </cfRule>
  </conditionalFormatting>
  <conditionalFormatting sqref="L75">
    <cfRule type="cellIs" dxfId="174" priority="34" operator="greaterThan">
      <formula>$E$75</formula>
    </cfRule>
  </conditionalFormatting>
  <conditionalFormatting sqref="L75:L83">
    <cfRule type="containsText" priority="33" stopIfTrue="1" operator="containsText" text="&lt;">
      <formula>NOT(ISERROR(SEARCH("&lt;",L75)))</formula>
    </cfRule>
  </conditionalFormatting>
  <conditionalFormatting sqref="N75">
    <cfRule type="cellIs" dxfId="173" priority="32" operator="greaterThan">
      <formula>$E$75</formula>
    </cfRule>
  </conditionalFormatting>
  <conditionalFormatting sqref="N75:N83">
    <cfRule type="containsText" priority="31" stopIfTrue="1" operator="containsText" text="&lt;">
      <formula>NOT(ISERROR(SEARCH("&lt;",N75)))</formula>
    </cfRule>
  </conditionalFormatting>
  <conditionalFormatting sqref="N86:N94">
    <cfRule type="containsText" priority="29" stopIfTrue="1" operator="containsText" text="&lt;">
      <formula>NOT(ISERROR(SEARCH("&lt;",N86)))</formula>
    </cfRule>
  </conditionalFormatting>
  <conditionalFormatting sqref="L97">
    <cfRule type="containsText" priority="28" stopIfTrue="1" operator="containsText" text="&lt;">
      <formula>NOT(ISERROR(SEARCH("&lt;",L97)))</formula>
    </cfRule>
  </conditionalFormatting>
  <conditionalFormatting sqref="N97">
    <cfRule type="containsText" priority="27" stopIfTrue="1" operator="containsText" text="&lt;">
      <formula>NOT(ISERROR(SEARCH("&lt;",N97)))</formula>
    </cfRule>
  </conditionalFormatting>
  <conditionalFormatting sqref="L100:L104">
    <cfRule type="containsText" priority="26" stopIfTrue="1" operator="containsText" text="&lt;">
      <formula>NOT(ISERROR(SEARCH("&lt;",L100)))</formula>
    </cfRule>
  </conditionalFormatting>
  <conditionalFormatting sqref="N100:N104">
    <cfRule type="containsText" priority="25" stopIfTrue="1" operator="containsText" text="&lt;">
      <formula>NOT(ISERROR(SEARCH("&lt;",N100)))</formula>
    </cfRule>
  </conditionalFormatting>
  <conditionalFormatting sqref="L107:L110">
    <cfRule type="containsText" priority="24" stopIfTrue="1" operator="containsText" text="&lt;">
      <formula>NOT(ISERROR(SEARCH("&lt;",L107)))</formula>
    </cfRule>
  </conditionalFormatting>
  <conditionalFormatting sqref="N107:N110">
    <cfRule type="containsText" priority="23" stopIfTrue="1" operator="containsText" text="&lt;">
      <formula>NOT(ISERROR(SEARCH("&lt;",N107)))</formula>
    </cfRule>
  </conditionalFormatting>
  <conditionalFormatting sqref="L113">
    <cfRule type="containsText" priority="22" stopIfTrue="1" operator="containsText" text="&lt;">
      <formula>NOT(ISERROR(SEARCH("&lt;",L113)))</formula>
    </cfRule>
  </conditionalFormatting>
  <conditionalFormatting sqref="N113">
    <cfRule type="containsText" priority="21" stopIfTrue="1" operator="containsText" text="&lt;">
      <formula>NOT(ISERROR(SEARCH("&lt;",N113)))</formula>
    </cfRule>
  </conditionalFormatting>
  <conditionalFormatting sqref="L123:L140">
    <cfRule type="containsText" priority="20" stopIfTrue="1" operator="containsText" text="&lt;">
      <formula>NOT(ISERROR(SEARCH("&lt;",L123)))</formula>
    </cfRule>
  </conditionalFormatting>
  <conditionalFormatting sqref="N123:N140">
    <cfRule type="containsText" priority="19" stopIfTrue="1" operator="containsText" text="&lt;">
      <formula>NOT(ISERROR(SEARCH("&lt;",N123)))</formula>
    </cfRule>
  </conditionalFormatting>
  <conditionalFormatting sqref="L143:L160">
    <cfRule type="containsText" priority="18" stopIfTrue="1" operator="containsText" text="&lt;">
      <formula>NOT(ISERROR(SEARCH("&lt;",L143)))</formula>
    </cfRule>
  </conditionalFormatting>
  <conditionalFormatting sqref="N143:N160">
    <cfRule type="containsText" priority="17" stopIfTrue="1" operator="containsText" text="&lt;">
      <formula>NOT(ISERROR(SEARCH("&lt;",N143)))</formula>
    </cfRule>
  </conditionalFormatting>
  <conditionalFormatting sqref="L162">
    <cfRule type="cellIs" dxfId="172" priority="16" operator="greaterThan">
      <formula>$E$162</formula>
    </cfRule>
  </conditionalFormatting>
  <conditionalFormatting sqref="L162">
    <cfRule type="containsText" priority="15" stopIfTrue="1" operator="containsText" text="&lt;">
      <formula>NOT(ISERROR(SEARCH("&lt;",L162)))</formula>
    </cfRule>
  </conditionalFormatting>
  <conditionalFormatting sqref="N162">
    <cfRule type="cellIs" dxfId="171" priority="14" operator="greaterThan">
      <formula>$E$162</formula>
    </cfRule>
  </conditionalFormatting>
  <conditionalFormatting sqref="N162">
    <cfRule type="containsText" priority="13" stopIfTrue="1" operator="containsText" text="&lt;">
      <formula>NOT(ISERROR(SEARCH("&lt;",N162)))</formula>
    </cfRule>
  </conditionalFormatting>
  <conditionalFormatting sqref="L165:L173">
    <cfRule type="cellIs" dxfId="170" priority="12" operator="greaterThan">
      <formula>$E$162</formula>
    </cfRule>
  </conditionalFormatting>
  <conditionalFormatting sqref="L165:L173">
    <cfRule type="containsText" priority="11" stopIfTrue="1" operator="containsText" text="&lt;">
      <formula>NOT(ISERROR(SEARCH("&lt;",L165)))</formula>
    </cfRule>
  </conditionalFormatting>
  <conditionalFormatting sqref="N165:N173">
    <cfRule type="cellIs" dxfId="169" priority="10" operator="greaterThan">
      <formula>$E$162</formula>
    </cfRule>
  </conditionalFormatting>
  <conditionalFormatting sqref="N165:N173">
    <cfRule type="containsText" priority="9" stopIfTrue="1" operator="containsText" text="&lt;">
      <formula>NOT(ISERROR(SEARCH("&lt;",N165)))</formula>
    </cfRule>
  </conditionalFormatting>
  <conditionalFormatting sqref="L176:L179">
    <cfRule type="cellIs" dxfId="168" priority="8" operator="greaterThan">
      <formula>$E$162</formula>
    </cfRule>
  </conditionalFormatting>
  <conditionalFormatting sqref="L176:L179">
    <cfRule type="containsText" priority="7" stopIfTrue="1" operator="containsText" text="&lt;">
      <formula>NOT(ISERROR(SEARCH("&lt;",L176)))</formula>
    </cfRule>
  </conditionalFormatting>
  <conditionalFormatting sqref="N176:N179">
    <cfRule type="cellIs" dxfId="167" priority="6" operator="greaterThan">
      <formula>$E$162</formula>
    </cfRule>
  </conditionalFormatting>
  <conditionalFormatting sqref="N176:N179">
    <cfRule type="containsText" priority="5" stopIfTrue="1" operator="containsText" text="&lt;">
      <formula>NOT(ISERROR(SEARCH("&lt;",N176)))</formula>
    </cfRule>
  </conditionalFormatting>
  <conditionalFormatting sqref="L182:L209">
    <cfRule type="containsText" priority="4" stopIfTrue="1" operator="containsText" text="&lt;">
      <formula>NOT(ISERROR(SEARCH("&lt;",L182)))</formula>
    </cfRule>
  </conditionalFormatting>
  <conditionalFormatting sqref="N182:N209">
    <cfRule type="containsText" priority="3" stopIfTrue="1" operator="containsText" text="&lt;">
      <formula>NOT(ISERROR(SEARCH("&lt;",N182)))</formula>
    </cfRule>
  </conditionalFormatting>
  <conditionalFormatting sqref="N32">
    <cfRule type="containsText" dxfId="166" priority="1" stopIfTrue="1" operator="containsText" text="&lt;">
      <formula>NOT(ISERROR(SEARCH("&lt;",N32)))</formula>
    </cfRule>
    <cfRule type="cellIs" dxfId="165" priority="2" operator="greaterThan">
      <formula>$E$32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898"/>
  <sheetViews>
    <sheetView zoomScaleNormal="100" workbookViewId="0">
      <pane xSplit="1" topLeftCell="E1" activePane="topRight" state="frozen"/>
      <selection pane="topRight" activeCell="I15" sqref="I15"/>
    </sheetView>
  </sheetViews>
  <sheetFormatPr defaultRowHeight="12.75" x14ac:dyDescent="0.2"/>
  <cols>
    <col min="1" max="1" width="37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9.140625" style="98" bestFit="1" customWidth="1"/>
    <col min="12" max="12" width="11.7109375" style="86" customWidth="1"/>
    <col min="13" max="13" width="11.7109375" style="23" customWidth="1"/>
    <col min="14" max="14" width="11.7109375" style="3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168</v>
      </c>
      <c r="E1" s="75" t="s">
        <v>173</v>
      </c>
      <c r="F1" s="75" t="s">
        <v>152</v>
      </c>
      <c r="G1" s="75" t="s">
        <v>129</v>
      </c>
      <c r="H1" s="17" t="s">
        <v>151</v>
      </c>
      <c r="I1" s="17" t="s">
        <v>151</v>
      </c>
      <c r="J1" s="17"/>
      <c r="K1" s="245"/>
      <c r="L1" s="271" t="s">
        <v>0</v>
      </c>
      <c r="M1" s="269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>
        <v>42487</v>
      </c>
      <c r="J2" s="70"/>
      <c r="K2" s="232"/>
      <c r="L2" s="103"/>
      <c r="M2" s="63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154</v>
      </c>
      <c r="I3" s="17" t="s">
        <v>154</v>
      </c>
      <c r="J3" s="17"/>
      <c r="K3" s="233"/>
      <c r="L3" s="88"/>
      <c r="M3" s="64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34"/>
      <c r="L4" s="88"/>
      <c r="M4" s="64"/>
      <c r="N4" s="9"/>
    </row>
    <row r="5" spans="1:14" x14ac:dyDescent="0.2">
      <c r="A5" s="2" t="s">
        <v>14</v>
      </c>
      <c r="B5" s="200" t="s">
        <v>15</v>
      </c>
      <c r="C5" s="156">
        <v>0.01</v>
      </c>
      <c r="D5" s="2">
        <v>6.5</v>
      </c>
      <c r="E5" s="32">
        <v>8</v>
      </c>
      <c r="F5" s="19">
        <v>4</v>
      </c>
      <c r="G5" s="19">
        <f>COUNTA(H5:K5)</f>
        <v>2</v>
      </c>
      <c r="H5" s="5">
        <v>5.94</v>
      </c>
      <c r="I5" s="45">
        <v>5.9</v>
      </c>
      <c r="J5" s="5"/>
      <c r="K5" s="235"/>
      <c r="L5" s="296">
        <f>MIN(H5:K5)</f>
        <v>5.9</v>
      </c>
      <c r="M5" s="45">
        <f>AVERAGE(H5:K5)</f>
        <v>5.92</v>
      </c>
      <c r="N5" s="5">
        <f>MAX(H5:K5)</f>
        <v>5.94</v>
      </c>
    </row>
    <row r="6" spans="1:14" x14ac:dyDescent="0.2">
      <c r="A6" s="2" t="s">
        <v>149</v>
      </c>
      <c r="B6" s="200" t="s">
        <v>130</v>
      </c>
      <c r="C6" s="156">
        <v>1</v>
      </c>
      <c r="D6" s="2"/>
      <c r="E6" s="5"/>
      <c r="F6" s="19">
        <v>4</v>
      </c>
      <c r="G6" s="19">
        <f t="shared" ref="G6" si="0">COUNTA(H6:K6)</f>
        <v>2</v>
      </c>
      <c r="H6" s="5">
        <v>6090</v>
      </c>
      <c r="I6" s="5">
        <v>6870</v>
      </c>
      <c r="J6" s="5"/>
      <c r="K6" s="235"/>
      <c r="L6" s="104">
        <f t="shared" ref="L6:L30" si="1">MIN(H6:K6)</f>
        <v>6090</v>
      </c>
      <c r="M6" s="109">
        <f t="shared" ref="M6:M30" si="2">AVERAGE(H6:K6)</f>
        <v>6480</v>
      </c>
      <c r="N6" s="5">
        <f t="shared" ref="N6:N30" si="3">MAX(H6:K6)</f>
        <v>6870</v>
      </c>
    </row>
    <row r="7" spans="1:14" x14ac:dyDescent="0.2">
      <c r="A7" s="2" t="s">
        <v>18</v>
      </c>
      <c r="B7" s="200" t="s">
        <v>17</v>
      </c>
      <c r="C7" s="156">
        <v>1</v>
      </c>
      <c r="D7" s="2"/>
      <c r="E7" s="5"/>
      <c r="F7" s="74"/>
      <c r="G7" s="19"/>
      <c r="H7" s="5"/>
      <c r="I7" s="53"/>
      <c r="J7" s="5"/>
      <c r="K7" s="235"/>
      <c r="L7" s="104"/>
      <c r="M7" s="45"/>
      <c r="N7" s="5"/>
    </row>
    <row r="8" spans="1:14" x14ac:dyDescent="0.2">
      <c r="A8" s="2" t="s">
        <v>19</v>
      </c>
      <c r="B8" s="200" t="s">
        <v>17</v>
      </c>
      <c r="C8" s="156">
        <v>1</v>
      </c>
      <c r="D8" s="2"/>
      <c r="E8" s="5"/>
      <c r="F8" s="19">
        <v>4</v>
      </c>
      <c r="G8" s="19">
        <f t="shared" ref="G8:G21" si="4">COUNTA(H8:K8)</f>
        <v>2</v>
      </c>
      <c r="H8" s="53" t="s">
        <v>161</v>
      </c>
      <c r="I8" s="53" t="s">
        <v>161</v>
      </c>
      <c r="J8" s="53"/>
      <c r="K8" s="229"/>
      <c r="L8" s="102" t="s">
        <v>161</v>
      </c>
      <c r="M8" s="54" t="s">
        <v>243</v>
      </c>
      <c r="N8" s="53" t="s">
        <v>161</v>
      </c>
    </row>
    <row r="9" spans="1:14" x14ac:dyDescent="0.2">
      <c r="A9" s="2" t="s">
        <v>20</v>
      </c>
      <c r="B9" s="200" t="s">
        <v>17</v>
      </c>
      <c r="C9" s="156">
        <v>1</v>
      </c>
      <c r="D9" s="2"/>
      <c r="E9" s="5"/>
      <c r="F9" s="19">
        <v>4</v>
      </c>
      <c r="G9" s="19">
        <f t="shared" si="4"/>
        <v>2</v>
      </c>
      <c r="H9" s="53" t="s">
        <v>161</v>
      </c>
      <c r="I9" s="53" t="s">
        <v>161</v>
      </c>
      <c r="J9" s="53"/>
      <c r="K9" s="229"/>
      <c r="L9" s="102" t="s">
        <v>161</v>
      </c>
      <c r="M9" s="54" t="s">
        <v>243</v>
      </c>
      <c r="N9" s="53" t="s">
        <v>161</v>
      </c>
    </row>
    <row r="10" spans="1:14" x14ac:dyDescent="0.2">
      <c r="A10" s="2" t="s">
        <v>21</v>
      </c>
      <c r="B10" s="200" t="s">
        <v>17</v>
      </c>
      <c r="C10" s="156">
        <v>1</v>
      </c>
      <c r="D10" s="2"/>
      <c r="E10" s="5"/>
      <c r="F10" s="19">
        <v>4</v>
      </c>
      <c r="G10" s="19">
        <f t="shared" si="4"/>
        <v>2</v>
      </c>
      <c r="H10" s="5">
        <v>144</v>
      </c>
      <c r="I10" s="5">
        <v>139</v>
      </c>
      <c r="J10" s="5"/>
      <c r="K10" s="235"/>
      <c r="L10" s="104">
        <f t="shared" si="1"/>
        <v>139</v>
      </c>
      <c r="M10" s="109">
        <f t="shared" si="2"/>
        <v>141.5</v>
      </c>
      <c r="N10" s="5">
        <f t="shared" si="3"/>
        <v>144</v>
      </c>
    </row>
    <row r="11" spans="1:14" x14ac:dyDescent="0.2">
      <c r="A11" s="2" t="s">
        <v>22</v>
      </c>
      <c r="B11" s="200" t="s">
        <v>17</v>
      </c>
      <c r="C11" s="156">
        <v>1</v>
      </c>
      <c r="D11" s="2"/>
      <c r="E11" s="5"/>
      <c r="F11" s="19">
        <v>4</v>
      </c>
      <c r="G11" s="19">
        <f t="shared" si="4"/>
        <v>2</v>
      </c>
      <c r="H11" s="5">
        <v>144</v>
      </c>
      <c r="I11" s="5">
        <v>139</v>
      </c>
      <c r="J11" s="5"/>
      <c r="K11" s="235"/>
      <c r="L11" s="104">
        <f t="shared" si="1"/>
        <v>139</v>
      </c>
      <c r="M11" s="109">
        <f t="shared" si="2"/>
        <v>141.5</v>
      </c>
      <c r="N11" s="5">
        <f t="shared" si="3"/>
        <v>144</v>
      </c>
    </row>
    <row r="12" spans="1:14" x14ac:dyDescent="0.2">
      <c r="A12" s="2" t="s">
        <v>23</v>
      </c>
      <c r="B12" s="200" t="s">
        <v>17</v>
      </c>
      <c r="C12" s="156">
        <v>1</v>
      </c>
      <c r="D12" s="2"/>
      <c r="E12" s="5"/>
      <c r="F12" s="19">
        <v>4</v>
      </c>
      <c r="G12" s="19">
        <f t="shared" si="4"/>
        <v>2</v>
      </c>
      <c r="H12" s="5">
        <v>193</v>
      </c>
      <c r="I12" s="5">
        <v>209</v>
      </c>
      <c r="J12" s="5"/>
      <c r="K12" s="235"/>
      <c r="L12" s="104">
        <f t="shared" si="1"/>
        <v>193</v>
      </c>
      <c r="M12" s="109">
        <f t="shared" si="2"/>
        <v>201</v>
      </c>
      <c r="N12" s="5">
        <f t="shared" si="3"/>
        <v>209</v>
      </c>
    </row>
    <row r="13" spans="1:14" x14ac:dyDescent="0.2">
      <c r="A13" s="2" t="s">
        <v>8</v>
      </c>
      <c r="B13" s="200" t="s">
        <v>17</v>
      </c>
      <c r="C13" s="156">
        <v>1</v>
      </c>
      <c r="D13" s="2"/>
      <c r="E13" s="5"/>
      <c r="F13" s="19">
        <v>4</v>
      </c>
      <c r="G13" s="19">
        <f t="shared" si="4"/>
        <v>2</v>
      </c>
      <c r="H13" s="5">
        <v>1590</v>
      </c>
      <c r="I13" s="5">
        <v>1920</v>
      </c>
      <c r="J13" s="5"/>
      <c r="K13" s="235"/>
      <c r="L13" s="104">
        <f t="shared" si="1"/>
        <v>1590</v>
      </c>
      <c r="M13" s="109">
        <f t="shared" si="2"/>
        <v>1755</v>
      </c>
      <c r="N13" s="5">
        <f t="shared" si="3"/>
        <v>1920</v>
      </c>
    </row>
    <row r="14" spans="1:14" x14ac:dyDescent="0.2">
      <c r="A14" s="2" t="s">
        <v>7</v>
      </c>
      <c r="B14" s="200" t="s">
        <v>17</v>
      </c>
      <c r="C14" s="156">
        <v>1</v>
      </c>
      <c r="D14" s="2"/>
      <c r="E14" s="5"/>
      <c r="F14" s="19">
        <v>4</v>
      </c>
      <c r="G14" s="19">
        <f t="shared" si="4"/>
        <v>2</v>
      </c>
      <c r="H14" s="5">
        <v>29</v>
      </c>
      <c r="I14" s="5">
        <v>30</v>
      </c>
      <c r="J14" s="5"/>
      <c r="K14" s="235"/>
      <c r="L14" s="104">
        <f t="shared" si="1"/>
        <v>29</v>
      </c>
      <c r="M14" s="109">
        <f t="shared" si="2"/>
        <v>29.5</v>
      </c>
      <c r="N14" s="5">
        <f t="shared" si="3"/>
        <v>30</v>
      </c>
    </row>
    <row r="15" spans="1:14" x14ac:dyDescent="0.2">
      <c r="A15" s="2" t="s">
        <v>24</v>
      </c>
      <c r="B15" s="200" t="s">
        <v>17</v>
      </c>
      <c r="C15" s="156">
        <v>1</v>
      </c>
      <c r="D15" s="2"/>
      <c r="E15" s="5"/>
      <c r="F15" s="78">
        <v>4</v>
      </c>
      <c r="G15" s="19">
        <f t="shared" si="4"/>
        <v>2</v>
      </c>
      <c r="H15" s="5">
        <v>131</v>
      </c>
      <c r="I15" s="5">
        <v>144</v>
      </c>
      <c r="J15" s="5"/>
      <c r="K15" s="235"/>
      <c r="L15" s="104">
        <f t="shared" si="1"/>
        <v>131</v>
      </c>
      <c r="M15" s="109">
        <f t="shared" si="2"/>
        <v>137.5</v>
      </c>
      <c r="N15" s="5">
        <f t="shared" si="3"/>
        <v>144</v>
      </c>
    </row>
    <row r="16" spans="1:14" x14ac:dyDescent="0.2">
      <c r="A16" s="2" t="s">
        <v>25</v>
      </c>
      <c r="B16" s="200" t="s">
        <v>17</v>
      </c>
      <c r="C16" s="156">
        <v>1</v>
      </c>
      <c r="D16" s="2"/>
      <c r="E16" s="5"/>
      <c r="F16" s="19">
        <v>4</v>
      </c>
      <c r="G16" s="19">
        <f t="shared" si="4"/>
        <v>2</v>
      </c>
      <c r="H16" s="5">
        <v>1060</v>
      </c>
      <c r="I16" s="5">
        <v>1170</v>
      </c>
      <c r="J16" s="5"/>
      <c r="K16" s="235"/>
      <c r="L16" s="104">
        <f t="shared" si="1"/>
        <v>1060</v>
      </c>
      <c r="M16" s="109">
        <f t="shared" si="2"/>
        <v>1115</v>
      </c>
      <c r="N16" s="5">
        <f t="shared" si="3"/>
        <v>1170</v>
      </c>
    </row>
    <row r="17" spans="1:14" x14ac:dyDescent="0.2">
      <c r="A17" s="2" t="s">
        <v>26</v>
      </c>
      <c r="B17" s="200" t="s">
        <v>17</v>
      </c>
      <c r="C17" s="156">
        <v>1</v>
      </c>
      <c r="D17" s="2"/>
      <c r="E17" s="5"/>
      <c r="F17" s="74">
        <v>4</v>
      </c>
      <c r="G17" s="19">
        <f t="shared" si="4"/>
        <v>2</v>
      </c>
      <c r="H17" s="5">
        <v>18</v>
      </c>
      <c r="I17" s="5">
        <v>18</v>
      </c>
      <c r="J17" s="5"/>
      <c r="K17" s="235"/>
      <c r="L17" s="104">
        <f t="shared" si="1"/>
        <v>18</v>
      </c>
      <c r="M17" s="109">
        <f t="shared" si="2"/>
        <v>18</v>
      </c>
      <c r="N17" s="5">
        <f t="shared" si="3"/>
        <v>18</v>
      </c>
    </row>
    <row r="18" spans="1:14" x14ac:dyDescent="0.2">
      <c r="A18" s="2" t="s">
        <v>139</v>
      </c>
      <c r="B18" s="200" t="s">
        <v>17</v>
      </c>
      <c r="C18" s="156">
        <v>1E-3</v>
      </c>
      <c r="D18" s="2"/>
      <c r="E18" s="30">
        <v>1.9</v>
      </c>
      <c r="F18" s="19">
        <v>4</v>
      </c>
      <c r="G18" s="19">
        <f t="shared" si="4"/>
        <v>2</v>
      </c>
      <c r="H18" s="5">
        <v>0.46600000000000003</v>
      </c>
      <c r="I18" s="5">
        <v>0.56100000000000005</v>
      </c>
      <c r="J18" s="5"/>
      <c r="K18" s="235"/>
      <c r="L18" s="104">
        <f t="shared" si="1"/>
        <v>0.46600000000000003</v>
      </c>
      <c r="M18" s="45">
        <f t="shared" si="2"/>
        <v>0.51350000000000007</v>
      </c>
      <c r="N18" s="5">
        <f t="shared" si="3"/>
        <v>0.56100000000000005</v>
      </c>
    </row>
    <row r="19" spans="1:14" x14ac:dyDescent="0.2">
      <c r="A19" s="2" t="s">
        <v>140</v>
      </c>
      <c r="B19" s="200" t="s">
        <v>17</v>
      </c>
      <c r="C19" s="156">
        <v>0.05</v>
      </c>
      <c r="D19" s="2"/>
      <c r="E19" s="5"/>
      <c r="F19" s="19">
        <v>4</v>
      </c>
      <c r="G19" s="19">
        <f t="shared" si="4"/>
        <v>2</v>
      </c>
      <c r="H19" s="53">
        <v>8.39</v>
      </c>
      <c r="I19" s="5">
        <v>9.24</v>
      </c>
      <c r="J19" s="5"/>
      <c r="K19" s="235"/>
      <c r="L19" s="104">
        <f t="shared" si="1"/>
        <v>8.39</v>
      </c>
      <c r="M19" s="45">
        <f t="shared" si="2"/>
        <v>8.8150000000000013</v>
      </c>
      <c r="N19" s="5">
        <f t="shared" si="3"/>
        <v>9.24</v>
      </c>
    </row>
    <row r="20" spans="1:14" x14ac:dyDescent="0.2">
      <c r="A20" s="2" t="s">
        <v>141</v>
      </c>
      <c r="B20" s="200" t="s">
        <v>17</v>
      </c>
      <c r="C20" s="156">
        <v>1E-3</v>
      </c>
      <c r="D20" s="2"/>
      <c r="E20" s="31">
        <v>1.9</v>
      </c>
      <c r="F20" s="19">
        <v>1</v>
      </c>
      <c r="G20" s="19">
        <f t="shared" si="4"/>
        <v>0</v>
      </c>
      <c r="H20" s="5"/>
      <c r="I20" s="5"/>
      <c r="J20" s="5"/>
      <c r="K20" s="235"/>
      <c r="L20" s="104"/>
      <c r="M20" s="45"/>
      <c r="N20" s="5"/>
    </row>
    <row r="21" spans="1:14" x14ac:dyDescent="0.2">
      <c r="A21" s="2" t="s">
        <v>142</v>
      </c>
      <c r="B21" s="200" t="s">
        <v>17</v>
      </c>
      <c r="C21" s="156">
        <v>0.05</v>
      </c>
      <c r="D21" s="2"/>
      <c r="E21" s="5"/>
      <c r="F21" s="19">
        <v>1</v>
      </c>
      <c r="G21" s="19">
        <f t="shared" si="4"/>
        <v>0</v>
      </c>
      <c r="H21" s="5"/>
      <c r="I21" s="5"/>
      <c r="J21" s="5"/>
      <c r="K21" s="235"/>
      <c r="L21" s="104"/>
      <c r="M21" s="45"/>
      <c r="N21" s="5"/>
    </row>
    <row r="22" spans="1:14" x14ac:dyDescent="0.2">
      <c r="A22" s="2" t="s">
        <v>32</v>
      </c>
      <c r="B22" s="200" t="s">
        <v>17</v>
      </c>
      <c r="C22" s="156">
        <v>0.1</v>
      </c>
      <c r="D22" s="2"/>
      <c r="E22" s="5"/>
      <c r="F22" s="19">
        <v>4</v>
      </c>
      <c r="G22" s="19">
        <f t="shared" ref="G22:G32" si="5">COUNTA(H22:K22)</f>
        <v>2</v>
      </c>
      <c r="H22" s="5">
        <v>0.7</v>
      </c>
      <c r="I22" s="5">
        <v>0.6</v>
      </c>
      <c r="J22" s="5"/>
      <c r="K22" s="235"/>
      <c r="L22" s="104">
        <f t="shared" si="1"/>
        <v>0.6</v>
      </c>
      <c r="M22" s="45">
        <f t="shared" si="2"/>
        <v>0.64999999999999991</v>
      </c>
      <c r="N22" s="5">
        <f t="shared" si="3"/>
        <v>0.7</v>
      </c>
    </row>
    <row r="23" spans="1:14" x14ac:dyDescent="0.2">
      <c r="A23" s="2" t="s">
        <v>33</v>
      </c>
      <c r="B23" s="200" t="s">
        <v>17</v>
      </c>
      <c r="C23" s="156">
        <v>0.01</v>
      </c>
      <c r="D23" s="2"/>
      <c r="E23" s="30">
        <v>0.9</v>
      </c>
      <c r="F23" s="19">
        <v>4</v>
      </c>
      <c r="G23" s="19">
        <f t="shared" si="5"/>
        <v>2</v>
      </c>
      <c r="H23" s="5">
        <v>0.62</v>
      </c>
      <c r="I23" s="5">
        <v>0.48</v>
      </c>
      <c r="J23" s="45"/>
      <c r="K23" s="235"/>
      <c r="L23" s="104">
        <f t="shared" si="1"/>
        <v>0.48</v>
      </c>
      <c r="M23" s="45">
        <f t="shared" si="2"/>
        <v>0.55000000000000004</v>
      </c>
      <c r="N23" s="5">
        <f t="shared" si="3"/>
        <v>0.62</v>
      </c>
    </row>
    <row r="24" spans="1:14" x14ac:dyDescent="0.2">
      <c r="A24" s="2" t="s">
        <v>34</v>
      </c>
      <c r="B24" s="200" t="s">
        <v>17</v>
      </c>
      <c r="C24" s="156">
        <v>0.01</v>
      </c>
      <c r="D24" s="2"/>
      <c r="E24" s="56"/>
      <c r="F24" s="19">
        <v>4</v>
      </c>
      <c r="G24" s="19">
        <f t="shared" si="5"/>
        <v>2</v>
      </c>
      <c r="H24" s="53" t="s">
        <v>162</v>
      </c>
      <c r="I24" s="53" t="s">
        <v>162</v>
      </c>
      <c r="J24" s="53"/>
      <c r="K24" s="229"/>
      <c r="L24" s="102" t="s">
        <v>162</v>
      </c>
      <c r="M24" s="54" t="s">
        <v>243</v>
      </c>
      <c r="N24" s="53" t="s">
        <v>162</v>
      </c>
    </row>
    <row r="25" spans="1:14" x14ac:dyDescent="0.2">
      <c r="A25" s="2" t="s">
        <v>35</v>
      </c>
      <c r="B25" s="200" t="s">
        <v>17</v>
      </c>
      <c r="C25" s="156">
        <v>0.01</v>
      </c>
      <c r="D25" s="2"/>
      <c r="E25" s="30">
        <v>0.7</v>
      </c>
      <c r="F25" s="19">
        <v>4</v>
      </c>
      <c r="G25" s="19">
        <f t="shared" si="5"/>
        <v>2</v>
      </c>
      <c r="H25" s="5">
        <v>0.03</v>
      </c>
      <c r="I25" s="53">
        <v>0.02</v>
      </c>
      <c r="J25" s="5"/>
      <c r="K25" s="247"/>
      <c r="L25" s="104">
        <f t="shared" si="1"/>
        <v>0.02</v>
      </c>
      <c r="M25" s="45">
        <f t="shared" si="2"/>
        <v>2.5000000000000001E-2</v>
      </c>
      <c r="N25" s="5">
        <f t="shared" si="3"/>
        <v>0.03</v>
      </c>
    </row>
    <row r="26" spans="1:14" x14ac:dyDescent="0.2">
      <c r="A26" s="2" t="s">
        <v>36</v>
      </c>
      <c r="B26" s="200" t="s">
        <v>17</v>
      </c>
      <c r="C26" s="156">
        <v>0.01</v>
      </c>
      <c r="D26" s="2"/>
      <c r="E26" s="5"/>
      <c r="F26" s="19">
        <v>4</v>
      </c>
      <c r="G26" s="19">
        <f t="shared" si="5"/>
        <v>2</v>
      </c>
      <c r="H26" s="5">
        <v>0.03</v>
      </c>
      <c r="I26" s="55">
        <v>0.02</v>
      </c>
      <c r="J26" s="5"/>
      <c r="K26" s="247"/>
      <c r="L26" s="104">
        <f t="shared" si="1"/>
        <v>0.02</v>
      </c>
      <c r="M26" s="45">
        <f t="shared" si="2"/>
        <v>2.5000000000000001E-2</v>
      </c>
      <c r="N26" s="5">
        <f t="shared" si="3"/>
        <v>0.03</v>
      </c>
    </row>
    <row r="27" spans="1:14" x14ac:dyDescent="0.2">
      <c r="A27" s="2" t="s">
        <v>37</v>
      </c>
      <c r="B27" s="200" t="s">
        <v>38</v>
      </c>
      <c r="C27" s="156">
        <v>0.01</v>
      </c>
      <c r="D27" s="2"/>
      <c r="E27" s="5"/>
      <c r="F27" s="19">
        <v>4</v>
      </c>
      <c r="G27" s="19">
        <f t="shared" si="5"/>
        <v>2</v>
      </c>
      <c r="H27" s="5">
        <v>51.7</v>
      </c>
      <c r="I27" s="5">
        <v>61.3</v>
      </c>
      <c r="J27" s="5"/>
      <c r="K27" s="235"/>
      <c r="L27" s="104">
        <f t="shared" si="1"/>
        <v>51.7</v>
      </c>
      <c r="M27" s="12">
        <f t="shared" si="2"/>
        <v>56.5</v>
      </c>
      <c r="N27" s="5">
        <f t="shared" si="3"/>
        <v>61.3</v>
      </c>
    </row>
    <row r="28" spans="1:14" x14ac:dyDescent="0.2">
      <c r="A28" s="2" t="s">
        <v>39</v>
      </c>
      <c r="B28" s="200" t="s">
        <v>38</v>
      </c>
      <c r="C28" s="156">
        <v>0.01</v>
      </c>
      <c r="D28" s="2"/>
      <c r="E28" s="5"/>
      <c r="F28" s="19">
        <v>4</v>
      </c>
      <c r="G28" s="19">
        <f t="shared" si="5"/>
        <v>2</v>
      </c>
      <c r="H28" s="5">
        <v>58.8</v>
      </c>
      <c r="I28" s="5">
        <v>64.7</v>
      </c>
      <c r="J28" s="5"/>
      <c r="K28" s="235"/>
      <c r="L28" s="104">
        <f t="shared" si="1"/>
        <v>58.8</v>
      </c>
      <c r="M28" s="12">
        <f t="shared" si="2"/>
        <v>61.75</v>
      </c>
      <c r="N28" s="5">
        <f t="shared" si="3"/>
        <v>64.7</v>
      </c>
    </row>
    <row r="29" spans="1:14" x14ac:dyDescent="0.2">
      <c r="A29" s="2" t="s">
        <v>40</v>
      </c>
      <c r="B29" s="200" t="s">
        <v>41</v>
      </c>
      <c r="C29" s="156">
        <v>0.01</v>
      </c>
      <c r="D29" s="2"/>
      <c r="E29" s="5"/>
      <c r="F29" s="19">
        <v>4</v>
      </c>
      <c r="G29" s="19">
        <f t="shared" si="5"/>
        <v>2</v>
      </c>
      <c r="H29" s="5">
        <v>6.36</v>
      </c>
      <c r="I29" s="5">
        <v>2.69</v>
      </c>
      <c r="J29" s="5"/>
      <c r="K29" s="292"/>
      <c r="L29" s="104">
        <f t="shared" si="1"/>
        <v>2.69</v>
      </c>
      <c r="M29" s="45">
        <f t="shared" si="2"/>
        <v>4.5250000000000004</v>
      </c>
      <c r="N29" s="5">
        <f t="shared" si="3"/>
        <v>6.36</v>
      </c>
    </row>
    <row r="30" spans="1:14" x14ac:dyDescent="0.2">
      <c r="A30" s="2" t="s">
        <v>42</v>
      </c>
      <c r="B30" s="200" t="s">
        <v>17</v>
      </c>
      <c r="C30" s="156">
        <v>1</v>
      </c>
      <c r="D30" s="2"/>
      <c r="E30" s="5"/>
      <c r="F30" s="19">
        <v>4</v>
      </c>
      <c r="G30" s="19">
        <f t="shared" si="5"/>
        <v>2</v>
      </c>
      <c r="H30" s="13">
        <v>10</v>
      </c>
      <c r="I30" s="5">
        <v>7</v>
      </c>
      <c r="J30" s="13"/>
      <c r="K30" s="292"/>
      <c r="L30" s="104">
        <f t="shared" si="1"/>
        <v>7</v>
      </c>
      <c r="M30" s="109">
        <f t="shared" si="2"/>
        <v>8.5</v>
      </c>
      <c r="N30" s="5">
        <f t="shared" si="3"/>
        <v>10</v>
      </c>
    </row>
    <row r="31" spans="1:14" x14ac:dyDescent="0.2">
      <c r="A31" s="2" t="s">
        <v>43</v>
      </c>
      <c r="B31" s="200" t="s">
        <v>17</v>
      </c>
      <c r="C31" s="157">
        <v>2</v>
      </c>
      <c r="D31" s="2"/>
      <c r="E31" s="5"/>
      <c r="F31" s="19">
        <v>1</v>
      </c>
      <c r="G31" s="19">
        <f t="shared" si="5"/>
        <v>0</v>
      </c>
      <c r="H31" s="5"/>
      <c r="I31" s="5"/>
      <c r="J31" s="5"/>
      <c r="K31" s="229"/>
      <c r="L31" s="102"/>
      <c r="M31" s="54"/>
      <c r="N31" s="53"/>
    </row>
    <row r="32" spans="1:14" ht="14.25" customHeight="1" x14ac:dyDescent="0.2">
      <c r="A32" s="2" t="s">
        <v>44</v>
      </c>
      <c r="B32" s="200" t="s">
        <v>17</v>
      </c>
      <c r="C32" s="156">
        <v>0.05</v>
      </c>
      <c r="D32" s="2"/>
      <c r="E32" s="37">
        <v>0.32</v>
      </c>
      <c r="F32" s="19">
        <v>4</v>
      </c>
      <c r="G32" s="19">
        <f t="shared" si="5"/>
        <v>2</v>
      </c>
      <c r="H32" s="53" t="s">
        <v>163</v>
      </c>
      <c r="I32" s="53" t="s">
        <v>163</v>
      </c>
      <c r="J32" s="53"/>
      <c r="K32" s="229"/>
      <c r="L32" s="102" t="s">
        <v>163</v>
      </c>
      <c r="M32" s="54" t="s">
        <v>243</v>
      </c>
      <c r="N32" s="53" t="s">
        <v>163</v>
      </c>
    </row>
    <row r="33" spans="1:14" x14ac:dyDescent="0.2">
      <c r="A33" s="6"/>
      <c r="B33" s="202"/>
      <c r="C33" s="158"/>
      <c r="D33" s="6"/>
      <c r="E33" s="16"/>
      <c r="F33" s="80"/>
      <c r="G33" s="6"/>
      <c r="H33" s="9"/>
      <c r="I33" s="9"/>
      <c r="J33" s="9"/>
      <c r="K33" s="236"/>
      <c r="L33" s="88"/>
      <c r="M33" s="64"/>
      <c r="N33" s="9"/>
    </row>
    <row r="34" spans="1:14" x14ac:dyDescent="0.2">
      <c r="A34" s="6" t="s">
        <v>143</v>
      </c>
      <c r="B34" s="202"/>
      <c r="C34" s="158"/>
      <c r="D34" s="6"/>
      <c r="E34" s="16"/>
      <c r="F34" s="80"/>
      <c r="G34" s="6"/>
      <c r="H34" s="9"/>
      <c r="I34" s="9"/>
      <c r="J34" s="9"/>
      <c r="K34" s="236"/>
      <c r="L34" s="88"/>
      <c r="M34" s="64"/>
      <c r="N34" s="9"/>
    </row>
    <row r="35" spans="1:14" x14ac:dyDescent="0.2">
      <c r="A35" s="2" t="s">
        <v>47</v>
      </c>
      <c r="B35" s="200" t="s">
        <v>46</v>
      </c>
      <c r="C35" s="156">
        <v>0.5</v>
      </c>
      <c r="D35" s="2"/>
      <c r="E35" s="5"/>
      <c r="F35" s="81">
        <v>4</v>
      </c>
      <c r="G35" s="19">
        <f t="shared" ref="G35:G60" si="6">COUNTA(H35:K35)</f>
        <v>2</v>
      </c>
      <c r="H35" s="53" t="s">
        <v>164</v>
      </c>
      <c r="I35" s="53" t="s">
        <v>164</v>
      </c>
      <c r="J35" s="53"/>
      <c r="K35" s="53"/>
      <c r="L35" s="53" t="s">
        <v>164</v>
      </c>
      <c r="M35" s="54" t="s">
        <v>243</v>
      </c>
      <c r="N35" s="53" t="s">
        <v>164</v>
      </c>
    </row>
    <row r="36" spans="1:14" x14ac:dyDescent="0.2">
      <c r="A36" s="10" t="s">
        <v>48</v>
      </c>
      <c r="B36" s="203" t="s">
        <v>46</v>
      </c>
      <c r="C36" s="159">
        <v>0.5</v>
      </c>
      <c r="D36" s="10"/>
      <c r="E36" s="14"/>
      <c r="F36" s="81">
        <v>4</v>
      </c>
      <c r="G36" s="19">
        <f t="shared" si="6"/>
        <v>2</v>
      </c>
      <c r="H36" s="53" t="s">
        <v>164</v>
      </c>
      <c r="I36" s="53" t="s">
        <v>164</v>
      </c>
      <c r="J36" s="53"/>
      <c r="K36" s="53"/>
      <c r="L36" s="53" t="s">
        <v>164</v>
      </c>
      <c r="M36" s="54" t="s">
        <v>243</v>
      </c>
      <c r="N36" s="53" t="s">
        <v>164</v>
      </c>
    </row>
    <row r="37" spans="1:14" x14ac:dyDescent="0.2">
      <c r="A37" s="2" t="s">
        <v>49</v>
      </c>
      <c r="B37" s="200" t="s">
        <v>46</v>
      </c>
      <c r="C37" s="156">
        <v>0.5</v>
      </c>
      <c r="D37" s="2"/>
      <c r="E37" s="5"/>
      <c r="F37" s="81">
        <v>4</v>
      </c>
      <c r="G37" s="19">
        <f t="shared" si="6"/>
        <v>2</v>
      </c>
      <c r="H37" s="53" t="s">
        <v>164</v>
      </c>
      <c r="I37" s="53" t="s">
        <v>164</v>
      </c>
      <c r="J37" s="53"/>
      <c r="K37" s="53"/>
      <c r="L37" s="53" t="s">
        <v>164</v>
      </c>
      <c r="M37" s="54" t="s">
        <v>243</v>
      </c>
      <c r="N37" s="53" t="s">
        <v>164</v>
      </c>
    </row>
    <row r="38" spans="1:14" x14ac:dyDescent="0.2">
      <c r="A38" s="2" t="s">
        <v>50</v>
      </c>
      <c r="B38" s="200" t="s">
        <v>46</v>
      </c>
      <c r="C38" s="156">
        <v>0.5</v>
      </c>
      <c r="D38" s="2"/>
      <c r="E38" s="5"/>
      <c r="F38" s="81">
        <v>4</v>
      </c>
      <c r="G38" s="19">
        <f t="shared" si="6"/>
        <v>2</v>
      </c>
      <c r="H38" s="53" t="s">
        <v>164</v>
      </c>
      <c r="I38" s="53" t="s">
        <v>164</v>
      </c>
      <c r="J38" s="53"/>
      <c r="K38" s="53"/>
      <c r="L38" s="53" t="s">
        <v>164</v>
      </c>
      <c r="M38" s="54" t="s">
        <v>243</v>
      </c>
      <c r="N38" s="53" t="s">
        <v>164</v>
      </c>
    </row>
    <row r="39" spans="1:14" x14ac:dyDescent="0.2">
      <c r="A39" s="2" t="s">
        <v>51</v>
      </c>
      <c r="B39" s="200" t="s">
        <v>46</v>
      </c>
      <c r="C39" s="156">
        <v>0.5</v>
      </c>
      <c r="D39" s="2"/>
      <c r="E39" s="5"/>
      <c r="F39" s="81">
        <v>4</v>
      </c>
      <c r="G39" s="19">
        <f t="shared" si="6"/>
        <v>2</v>
      </c>
      <c r="H39" s="53" t="s">
        <v>164</v>
      </c>
      <c r="I39" s="53" t="s">
        <v>164</v>
      </c>
      <c r="J39" s="53"/>
      <c r="K39" s="53"/>
      <c r="L39" s="53" t="s">
        <v>164</v>
      </c>
      <c r="M39" s="54" t="s">
        <v>243</v>
      </c>
      <c r="N39" s="53" t="s">
        <v>164</v>
      </c>
    </row>
    <row r="40" spans="1:14" x14ac:dyDescent="0.2">
      <c r="A40" s="2" t="s">
        <v>52</v>
      </c>
      <c r="B40" s="200" t="s">
        <v>46</v>
      </c>
      <c r="C40" s="156">
        <v>0.5</v>
      </c>
      <c r="D40" s="2"/>
      <c r="E40" s="33">
        <v>0.09</v>
      </c>
      <c r="F40" s="81">
        <v>4</v>
      </c>
      <c r="G40" s="19">
        <f t="shared" si="6"/>
        <v>2</v>
      </c>
      <c r="H40" s="53" t="s">
        <v>164</v>
      </c>
      <c r="I40" s="53" t="s">
        <v>164</v>
      </c>
      <c r="J40" s="53"/>
      <c r="K40" s="53"/>
      <c r="L40" s="53" t="s">
        <v>164</v>
      </c>
      <c r="M40" s="54" t="s">
        <v>243</v>
      </c>
      <c r="N40" s="53" t="s">
        <v>164</v>
      </c>
    </row>
    <row r="41" spans="1:14" x14ac:dyDescent="0.2">
      <c r="A41" s="2" t="s">
        <v>53</v>
      </c>
      <c r="B41" s="200" t="s">
        <v>46</v>
      </c>
      <c r="C41" s="156">
        <v>0.5</v>
      </c>
      <c r="D41" s="2"/>
      <c r="E41" s="13"/>
      <c r="F41" s="81">
        <v>4</v>
      </c>
      <c r="G41" s="19">
        <f t="shared" si="6"/>
        <v>2</v>
      </c>
      <c r="H41" s="53" t="s">
        <v>164</v>
      </c>
      <c r="I41" s="53" t="s">
        <v>164</v>
      </c>
      <c r="J41" s="53"/>
      <c r="K41" s="53"/>
      <c r="L41" s="53" t="s">
        <v>164</v>
      </c>
      <c r="M41" s="54" t="s">
        <v>243</v>
      </c>
      <c r="N41" s="53" t="s">
        <v>164</v>
      </c>
    </row>
    <row r="42" spans="1:14" x14ac:dyDescent="0.2">
      <c r="A42" s="2" t="s">
        <v>54</v>
      </c>
      <c r="B42" s="200" t="s">
        <v>46</v>
      </c>
      <c r="C42" s="156">
        <v>0.5</v>
      </c>
      <c r="D42" s="2"/>
      <c r="E42" s="13"/>
      <c r="F42" s="81">
        <v>4</v>
      </c>
      <c r="G42" s="19">
        <f t="shared" si="6"/>
        <v>2</v>
      </c>
      <c r="H42" s="53" t="s">
        <v>164</v>
      </c>
      <c r="I42" s="53" t="s">
        <v>164</v>
      </c>
      <c r="J42" s="53"/>
      <c r="K42" s="53"/>
      <c r="L42" s="53" t="s">
        <v>164</v>
      </c>
      <c r="M42" s="54" t="s">
        <v>243</v>
      </c>
      <c r="N42" s="53" t="s">
        <v>164</v>
      </c>
    </row>
    <row r="43" spans="1:14" x14ac:dyDescent="0.2">
      <c r="A43" s="2" t="s">
        <v>55</v>
      </c>
      <c r="B43" s="200" t="s">
        <v>46</v>
      </c>
      <c r="C43" s="156">
        <v>0.5</v>
      </c>
      <c r="D43" s="2"/>
      <c r="E43" s="57">
        <v>0.08</v>
      </c>
      <c r="F43" s="81">
        <v>4</v>
      </c>
      <c r="G43" s="19">
        <f t="shared" si="6"/>
        <v>2</v>
      </c>
      <c r="H43" s="53" t="s">
        <v>164</v>
      </c>
      <c r="I43" s="53" t="s">
        <v>164</v>
      </c>
      <c r="J43" s="53"/>
      <c r="K43" s="53"/>
      <c r="L43" s="53" t="s">
        <v>164</v>
      </c>
      <c r="M43" s="54" t="s">
        <v>243</v>
      </c>
      <c r="N43" s="53" t="s">
        <v>164</v>
      </c>
    </row>
    <row r="44" spans="1:14" x14ac:dyDescent="0.2">
      <c r="A44" s="2" t="s">
        <v>56</v>
      </c>
      <c r="B44" s="200" t="s">
        <v>46</v>
      </c>
      <c r="C44" s="156">
        <v>0.5</v>
      </c>
      <c r="D44" s="2"/>
      <c r="E44" s="58"/>
      <c r="F44" s="81">
        <v>4</v>
      </c>
      <c r="G44" s="19">
        <f t="shared" si="6"/>
        <v>2</v>
      </c>
      <c r="H44" s="53" t="s">
        <v>164</v>
      </c>
      <c r="I44" s="53" t="s">
        <v>164</v>
      </c>
      <c r="J44" s="53"/>
      <c r="K44" s="53"/>
      <c r="L44" s="53" t="s">
        <v>164</v>
      </c>
      <c r="M44" s="54" t="s">
        <v>243</v>
      </c>
      <c r="N44" s="53" t="s">
        <v>164</v>
      </c>
    </row>
    <row r="45" spans="1:14" x14ac:dyDescent="0.2">
      <c r="A45" s="2" t="s">
        <v>57</v>
      </c>
      <c r="B45" s="200" t="s">
        <v>46</v>
      </c>
      <c r="C45" s="156">
        <v>0.5</v>
      </c>
      <c r="D45" s="2"/>
      <c r="E45" s="57">
        <v>0.08</v>
      </c>
      <c r="F45" s="81">
        <v>4</v>
      </c>
      <c r="G45" s="19">
        <f t="shared" si="6"/>
        <v>2</v>
      </c>
      <c r="H45" s="53" t="s">
        <v>164</v>
      </c>
      <c r="I45" s="53" t="s">
        <v>164</v>
      </c>
      <c r="J45" s="53"/>
      <c r="K45" s="53"/>
      <c r="L45" s="53" t="s">
        <v>164</v>
      </c>
      <c r="M45" s="54" t="s">
        <v>243</v>
      </c>
      <c r="N45" s="53" t="s">
        <v>164</v>
      </c>
    </row>
    <row r="46" spans="1:14" x14ac:dyDescent="0.2">
      <c r="A46" s="2" t="s">
        <v>58</v>
      </c>
      <c r="B46" s="200" t="s">
        <v>46</v>
      </c>
      <c r="C46" s="156">
        <v>0.5</v>
      </c>
      <c r="D46" s="2"/>
      <c r="E46" s="58"/>
      <c r="F46" s="81">
        <v>4</v>
      </c>
      <c r="G46" s="19">
        <f t="shared" si="6"/>
        <v>2</v>
      </c>
      <c r="H46" s="53" t="s">
        <v>164</v>
      </c>
      <c r="I46" s="53" t="s">
        <v>164</v>
      </c>
      <c r="J46" s="53"/>
      <c r="K46" s="53"/>
      <c r="L46" s="53" t="s">
        <v>164</v>
      </c>
      <c r="M46" s="54" t="s">
        <v>243</v>
      </c>
      <c r="N46" s="53" t="s">
        <v>164</v>
      </c>
    </row>
    <row r="47" spans="1:14" x14ac:dyDescent="0.2">
      <c r="A47" s="2" t="s">
        <v>131</v>
      </c>
      <c r="B47" s="200" t="s">
        <v>46</v>
      </c>
      <c r="C47" s="156">
        <v>0.5</v>
      </c>
      <c r="D47" s="2"/>
      <c r="E47" s="58"/>
      <c r="F47" s="81">
        <v>4</v>
      </c>
      <c r="G47" s="19">
        <f t="shared" si="6"/>
        <v>2</v>
      </c>
      <c r="H47" s="53" t="s">
        <v>164</v>
      </c>
      <c r="I47" s="53" t="s">
        <v>164</v>
      </c>
      <c r="J47" s="53"/>
      <c r="K47" s="53"/>
      <c r="L47" s="53" t="s">
        <v>164</v>
      </c>
      <c r="M47" s="54" t="s">
        <v>243</v>
      </c>
      <c r="N47" s="53" t="s">
        <v>164</v>
      </c>
    </row>
    <row r="48" spans="1:14" x14ac:dyDescent="0.2">
      <c r="A48" s="2" t="s">
        <v>59</v>
      </c>
      <c r="B48" s="200" t="s">
        <v>46</v>
      </c>
      <c r="C48" s="156">
        <v>0.5</v>
      </c>
      <c r="D48" s="2"/>
      <c r="E48" s="59">
        <v>0.02</v>
      </c>
      <c r="F48" s="81">
        <v>4</v>
      </c>
      <c r="G48" s="19">
        <f t="shared" si="6"/>
        <v>2</v>
      </c>
      <c r="H48" s="53" t="s">
        <v>164</v>
      </c>
      <c r="I48" s="53" t="s">
        <v>164</v>
      </c>
      <c r="J48" s="53"/>
      <c r="K48" s="53"/>
      <c r="L48" s="53" t="s">
        <v>164</v>
      </c>
      <c r="M48" s="54" t="s">
        <v>243</v>
      </c>
      <c r="N48" s="53" t="s">
        <v>164</v>
      </c>
    </row>
    <row r="49" spans="1:14" x14ac:dyDescent="0.2">
      <c r="A49" s="2" t="s">
        <v>60</v>
      </c>
      <c r="B49" s="200" t="s">
        <v>46</v>
      </c>
      <c r="C49" s="156">
        <v>0.5</v>
      </c>
      <c r="D49" s="2"/>
      <c r="E49" s="58"/>
      <c r="F49" s="81">
        <v>4</v>
      </c>
      <c r="G49" s="19">
        <f t="shared" si="6"/>
        <v>2</v>
      </c>
      <c r="H49" s="53" t="s">
        <v>164</v>
      </c>
      <c r="I49" s="53" t="s">
        <v>164</v>
      </c>
      <c r="J49" s="53"/>
      <c r="K49" s="53"/>
      <c r="L49" s="53" t="s">
        <v>164</v>
      </c>
      <c r="M49" s="54" t="s">
        <v>243</v>
      </c>
      <c r="N49" s="53" t="s">
        <v>164</v>
      </c>
    </row>
    <row r="50" spans="1:14" x14ac:dyDescent="0.2">
      <c r="A50" s="2" t="s">
        <v>132</v>
      </c>
      <c r="B50" s="200" t="s">
        <v>46</v>
      </c>
      <c r="C50" s="156">
        <v>0.5</v>
      </c>
      <c r="D50" s="2"/>
      <c r="E50" s="58"/>
      <c r="F50" s="81">
        <v>4</v>
      </c>
      <c r="G50" s="19">
        <f t="shared" si="6"/>
        <v>2</v>
      </c>
      <c r="H50" s="53" t="s">
        <v>164</v>
      </c>
      <c r="I50" s="53" t="s">
        <v>164</v>
      </c>
      <c r="J50" s="53"/>
      <c r="K50" s="53"/>
      <c r="L50" s="53" t="s">
        <v>164</v>
      </c>
      <c r="M50" s="54" t="s">
        <v>243</v>
      </c>
      <c r="N50" s="53" t="s">
        <v>164</v>
      </c>
    </row>
    <row r="51" spans="1:14" x14ac:dyDescent="0.2">
      <c r="A51" s="2" t="s">
        <v>61</v>
      </c>
      <c r="B51" s="200" t="s">
        <v>46</v>
      </c>
      <c r="C51" s="156">
        <v>0.5</v>
      </c>
      <c r="D51" s="2"/>
      <c r="E51" s="57"/>
      <c r="F51" s="81">
        <v>4</v>
      </c>
      <c r="G51" s="19">
        <f t="shared" si="6"/>
        <v>2</v>
      </c>
      <c r="H51" s="53" t="s">
        <v>164</v>
      </c>
      <c r="I51" s="53" t="s">
        <v>164</v>
      </c>
      <c r="J51" s="53"/>
      <c r="K51" s="53"/>
      <c r="L51" s="53" t="s">
        <v>164</v>
      </c>
      <c r="M51" s="54" t="s">
        <v>243</v>
      </c>
      <c r="N51" s="53" t="s">
        <v>164</v>
      </c>
    </row>
    <row r="52" spans="1:14" x14ac:dyDescent="0.2">
      <c r="A52" s="2" t="s">
        <v>62</v>
      </c>
      <c r="B52" s="200" t="s">
        <v>46</v>
      </c>
      <c r="C52" s="156">
        <v>0.5</v>
      </c>
      <c r="D52" s="2"/>
      <c r="E52" s="57">
        <v>0.2</v>
      </c>
      <c r="F52" s="81">
        <v>4</v>
      </c>
      <c r="G52" s="19">
        <f t="shared" si="6"/>
        <v>2</v>
      </c>
      <c r="H52" s="53" t="s">
        <v>164</v>
      </c>
      <c r="I52" s="53" t="s">
        <v>164</v>
      </c>
      <c r="J52" s="53"/>
      <c r="K52" s="53"/>
      <c r="L52" s="53" t="s">
        <v>164</v>
      </c>
      <c r="M52" s="54" t="s">
        <v>243</v>
      </c>
      <c r="N52" s="53" t="s">
        <v>164</v>
      </c>
    </row>
    <row r="53" spans="1:14" x14ac:dyDescent="0.2">
      <c r="A53" s="2" t="s">
        <v>133</v>
      </c>
      <c r="B53" s="200" t="s">
        <v>46</v>
      </c>
      <c r="C53" s="156">
        <v>2</v>
      </c>
      <c r="D53" s="2"/>
      <c r="E53" s="57">
        <v>0.01</v>
      </c>
      <c r="F53" s="81">
        <v>4</v>
      </c>
      <c r="G53" s="19">
        <f t="shared" si="6"/>
        <v>2</v>
      </c>
      <c r="H53" s="53" t="s">
        <v>165</v>
      </c>
      <c r="I53" s="53" t="s">
        <v>165</v>
      </c>
      <c r="J53" s="53"/>
      <c r="K53" s="53"/>
      <c r="L53" s="53" t="s">
        <v>165</v>
      </c>
      <c r="M53" s="54" t="s">
        <v>243</v>
      </c>
      <c r="N53" s="53" t="s">
        <v>165</v>
      </c>
    </row>
    <row r="54" spans="1:14" x14ac:dyDescent="0.2">
      <c r="A54" s="2" t="s">
        <v>63</v>
      </c>
      <c r="B54" s="200" t="s">
        <v>46</v>
      </c>
      <c r="C54" s="156">
        <v>0.5</v>
      </c>
      <c r="D54" s="2"/>
      <c r="E54" s="60"/>
      <c r="F54" s="81">
        <v>4</v>
      </c>
      <c r="G54" s="19">
        <f t="shared" si="6"/>
        <v>2</v>
      </c>
      <c r="H54" s="53" t="s">
        <v>164</v>
      </c>
      <c r="I54" s="53" t="s">
        <v>164</v>
      </c>
      <c r="J54" s="53"/>
      <c r="K54" s="53"/>
      <c r="L54" s="53" t="s">
        <v>164</v>
      </c>
      <c r="M54" s="54" t="s">
        <v>243</v>
      </c>
      <c r="N54" s="53" t="s">
        <v>164</v>
      </c>
    </row>
    <row r="55" spans="1:14" x14ac:dyDescent="0.2">
      <c r="A55" s="2" t="s">
        <v>64</v>
      </c>
      <c r="B55" s="200" t="s">
        <v>46</v>
      </c>
      <c r="C55" s="156">
        <v>2</v>
      </c>
      <c r="D55" s="2"/>
      <c r="E55" s="13"/>
      <c r="F55" s="81">
        <v>4</v>
      </c>
      <c r="G55" s="19">
        <f t="shared" si="6"/>
        <v>2</v>
      </c>
      <c r="H55" s="53" t="s">
        <v>165</v>
      </c>
      <c r="I55" s="53" t="s">
        <v>165</v>
      </c>
      <c r="J55" s="53"/>
      <c r="K55" s="53"/>
      <c r="L55" s="53" t="s">
        <v>165</v>
      </c>
      <c r="M55" s="54" t="s">
        <v>243</v>
      </c>
      <c r="N55" s="53" t="s">
        <v>165</v>
      </c>
    </row>
    <row r="56" spans="1:14" x14ac:dyDescent="0.2">
      <c r="A56" s="2" t="s">
        <v>180</v>
      </c>
      <c r="B56" s="200" t="s">
        <v>46</v>
      </c>
      <c r="C56" s="156">
        <v>0.5</v>
      </c>
      <c r="D56" s="2"/>
      <c r="E56" s="2"/>
      <c r="F56" s="81">
        <v>4</v>
      </c>
      <c r="G56" s="19">
        <f t="shared" si="6"/>
        <v>1</v>
      </c>
      <c r="H56" s="53" t="s">
        <v>164</v>
      </c>
      <c r="I56" s="53"/>
      <c r="J56" s="53"/>
      <c r="K56" s="53"/>
      <c r="L56" s="53" t="s">
        <v>164</v>
      </c>
      <c r="M56" s="54" t="s">
        <v>243</v>
      </c>
      <c r="N56" s="53" t="s">
        <v>164</v>
      </c>
    </row>
    <row r="57" spans="1:14" x14ac:dyDescent="0.2">
      <c r="A57" s="121" t="s">
        <v>231</v>
      </c>
      <c r="B57" s="200" t="s">
        <v>46</v>
      </c>
      <c r="C57" s="156">
        <v>0.01</v>
      </c>
      <c r="D57" s="2"/>
      <c r="E57" s="10">
        <v>0.03</v>
      </c>
      <c r="F57" s="81">
        <v>4</v>
      </c>
      <c r="G57" s="19">
        <v>0</v>
      </c>
      <c r="H57" s="53"/>
      <c r="I57" s="53"/>
      <c r="J57" s="53"/>
      <c r="K57" s="53"/>
      <c r="L57" s="53"/>
      <c r="M57" s="54"/>
      <c r="N57" s="53"/>
    </row>
    <row r="58" spans="1:14" x14ac:dyDescent="0.2">
      <c r="A58" s="2" t="s">
        <v>181</v>
      </c>
      <c r="B58" s="200" t="s">
        <v>46</v>
      </c>
      <c r="C58" s="156">
        <v>0.5</v>
      </c>
      <c r="D58" s="2"/>
      <c r="E58" s="10"/>
      <c r="F58" s="81">
        <v>4</v>
      </c>
      <c r="G58" s="19">
        <f t="shared" si="6"/>
        <v>1</v>
      </c>
      <c r="H58" s="53" t="s">
        <v>164</v>
      </c>
      <c r="I58" s="53"/>
      <c r="J58" s="53"/>
      <c r="K58" s="53"/>
      <c r="L58" s="53" t="s">
        <v>164</v>
      </c>
      <c r="M58" s="54" t="s">
        <v>243</v>
      </c>
      <c r="N58" s="53" t="s">
        <v>164</v>
      </c>
    </row>
    <row r="59" spans="1:14" x14ac:dyDescent="0.2">
      <c r="A59" s="122" t="s">
        <v>230</v>
      </c>
      <c r="B59" s="200" t="s">
        <v>46</v>
      </c>
      <c r="C59" s="156">
        <v>0.01</v>
      </c>
      <c r="D59" s="2"/>
      <c r="E59" s="10">
        <v>0.03</v>
      </c>
      <c r="F59" s="81">
        <v>4</v>
      </c>
      <c r="G59" s="19">
        <v>0</v>
      </c>
      <c r="H59" s="53"/>
      <c r="I59" s="53"/>
      <c r="J59" s="53"/>
      <c r="K59" s="53"/>
      <c r="L59" s="53"/>
      <c r="M59" s="54"/>
      <c r="N59" s="53"/>
    </row>
    <row r="60" spans="1:14" x14ac:dyDescent="0.2">
      <c r="A60" s="2" t="s">
        <v>182</v>
      </c>
      <c r="B60" s="200" t="s">
        <v>46</v>
      </c>
      <c r="C60" s="156">
        <v>0.5</v>
      </c>
      <c r="D60" s="2"/>
      <c r="E60" s="2"/>
      <c r="F60" s="81">
        <v>4</v>
      </c>
      <c r="G60" s="19">
        <f t="shared" si="6"/>
        <v>1</v>
      </c>
      <c r="H60" s="53" t="s">
        <v>164</v>
      </c>
      <c r="I60" s="53"/>
      <c r="J60" s="53"/>
      <c r="K60" s="53"/>
      <c r="L60" s="53" t="s">
        <v>164</v>
      </c>
      <c r="M60" s="54" t="s">
        <v>243</v>
      </c>
      <c r="N60" s="53" t="s">
        <v>164</v>
      </c>
    </row>
    <row r="61" spans="1:14" x14ac:dyDescent="0.2">
      <c r="A61" s="6"/>
      <c r="B61" s="202"/>
      <c r="C61" s="158"/>
      <c r="D61" s="6"/>
      <c r="E61" s="6"/>
      <c r="F61" s="80"/>
      <c r="G61" s="6"/>
      <c r="H61" s="9"/>
      <c r="I61" s="9"/>
      <c r="J61" s="9"/>
      <c r="K61" s="236"/>
      <c r="L61" s="88"/>
      <c r="M61" s="9"/>
      <c r="N61" s="9"/>
    </row>
    <row r="62" spans="1:14" x14ac:dyDescent="0.2">
      <c r="A62" s="6" t="s">
        <v>144</v>
      </c>
      <c r="B62" s="202"/>
      <c r="C62" s="158"/>
      <c r="D62" s="6"/>
      <c r="E62" s="6"/>
      <c r="F62" s="80"/>
      <c r="G62" s="6"/>
      <c r="H62" s="9"/>
      <c r="I62" s="9"/>
      <c r="J62" s="9"/>
      <c r="K62" s="236"/>
      <c r="L62" s="88"/>
      <c r="M62" s="64"/>
      <c r="N62" s="9"/>
    </row>
    <row r="63" spans="1:14" x14ac:dyDescent="0.2">
      <c r="A63" s="2" t="s">
        <v>3</v>
      </c>
      <c r="B63" s="200" t="s">
        <v>17</v>
      </c>
      <c r="C63" s="156">
        <v>0.01</v>
      </c>
      <c r="D63" s="2"/>
      <c r="E63" s="33">
        <v>5.5E-2</v>
      </c>
      <c r="F63" s="19">
        <v>1</v>
      </c>
      <c r="G63" s="2">
        <v>1</v>
      </c>
      <c r="H63" s="5"/>
      <c r="I63" s="5"/>
      <c r="J63" s="5"/>
      <c r="K63" s="235"/>
      <c r="L63" s="104"/>
      <c r="M63" s="45"/>
      <c r="N63" s="5"/>
    </row>
    <row r="64" spans="1:14" x14ac:dyDescent="0.2">
      <c r="A64" s="2" t="s">
        <v>4</v>
      </c>
      <c r="B64" s="200" t="s">
        <v>17</v>
      </c>
      <c r="C64" s="156">
        <v>1E-3</v>
      </c>
      <c r="D64" s="2"/>
      <c r="E64" s="33">
        <v>1.2999999999999999E-2</v>
      </c>
      <c r="F64" s="19">
        <v>1</v>
      </c>
      <c r="G64" s="2">
        <v>1</v>
      </c>
      <c r="H64" s="5"/>
      <c r="I64" s="5"/>
      <c r="J64" s="5"/>
      <c r="K64" s="235"/>
      <c r="L64" s="104"/>
      <c r="M64" s="51"/>
      <c r="N64" s="5"/>
    </row>
    <row r="65" spans="1:14" ht="13.5" customHeight="1" x14ac:dyDescent="0.2">
      <c r="A65" s="2" t="s">
        <v>5</v>
      </c>
      <c r="B65" s="200" t="s">
        <v>17</v>
      </c>
      <c r="C65" s="156">
        <v>1E-3</v>
      </c>
      <c r="D65" s="2"/>
      <c r="E65" s="13"/>
      <c r="F65" s="19">
        <v>1</v>
      </c>
      <c r="G65" s="2">
        <v>1</v>
      </c>
      <c r="H65" s="5"/>
      <c r="I65" s="5"/>
      <c r="J65" s="5"/>
      <c r="K65" s="235"/>
      <c r="L65" s="104"/>
      <c r="M65" s="45"/>
      <c r="N65" s="5"/>
    </row>
    <row r="66" spans="1:14" x14ac:dyDescent="0.2">
      <c r="A66" s="2" t="s">
        <v>6</v>
      </c>
      <c r="B66" s="200" t="s">
        <v>17</v>
      </c>
      <c r="C66" s="156">
        <v>1E-4</v>
      </c>
      <c r="D66" s="2"/>
      <c r="E66" s="61">
        <v>2.0000000000000001E-4</v>
      </c>
      <c r="F66" s="19">
        <v>1</v>
      </c>
      <c r="G66" s="2">
        <v>1</v>
      </c>
      <c r="H66" s="5"/>
      <c r="I66" s="5"/>
      <c r="J66" s="5"/>
      <c r="K66" s="241"/>
      <c r="L66" s="229"/>
      <c r="M66" s="54"/>
      <c r="N66" s="229"/>
    </row>
    <row r="67" spans="1:14" x14ac:dyDescent="0.2">
      <c r="A67" s="2" t="s">
        <v>27</v>
      </c>
      <c r="B67" s="200" t="s">
        <v>17</v>
      </c>
      <c r="C67" s="156">
        <v>1E-3</v>
      </c>
      <c r="D67" s="2"/>
      <c r="E67" s="33">
        <v>1E-3</v>
      </c>
      <c r="F67" s="19">
        <v>1</v>
      </c>
      <c r="G67" s="2">
        <v>1</v>
      </c>
      <c r="H67" s="5"/>
      <c r="I67" s="5"/>
      <c r="J67" s="5"/>
      <c r="K67" s="235"/>
      <c r="L67" s="53"/>
      <c r="M67" s="53"/>
      <c r="N67" s="53"/>
    </row>
    <row r="68" spans="1:14" x14ac:dyDescent="0.2">
      <c r="A68" s="2" t="s">
        <v>9</v>
      </c>
      <c r="B68" s="200" t="s">
        <v>17</v>
      </c>
      <c r="C68" s="156">
        <v>1E-3</v>
      </c>
      <c r="D68" s="2"/>
      <c r="E68" s="13"/>
      <c r="F68" s="19">
        <v>1</v>
      </c>
      <c r="G68" s="2">
        <v>1</v>
      </c>
      <c r="H68" s="5"/>
      <c r="I68" s="5"/>
      <c r="J68" s="5"/>
      <c r="K68" s="238"/>
      <c r="L68" s="104"/>
      <c r="M68" s="51"/>
      <c r="N68" s="5"/>
    </row>
    <row r="69" spans="1:14" ht="13.5" customHeight="1" x14ac:dyDescent="0.2">
      <c r="A69" s="2" t="s">
        <v>10</v>
      </c>
      <c r="B69" s="200" t="s">
        <v>17</v>
      </c>
      <c r="C69" s="156">
        <v>1E-3</v>
      </c>
      <c r="D69" s="2"/>
      <c r="E69" s="33">
        <v>1.4E-3</v>
      </c>
      <c r="F69" s="19">
        <v>1</v>
      </c>
      <c r="G69" s="2">
        <v>1</v>
      </c>
      <c r="H69" s="5"/>
      <c r="I69" s="5"/>
      <c r="J69" s="5"/>
      <c r="K69" s="235"/>
      <c r="L69" s="104"/>
      <c r="M69" s="51"/>
      <c r="N69" s="5"/>
    </row>
    <row r="70" spans="1:14" x14ac:dyDescent="0.2">
      <c r="A70" s="2" t="s">
        <v>28</v>
      </c>
      <c r="B70" s="200" t="s">
        <v>17</v>
      </c>
      <c r="C70" s="156">
        <v>1E-3</v>
      </c>
      <c r="D70" s="2"/>
      <c r="E70" s="33">
        <v>3.3999999999999998E-3</v>
      </c>
      <c r="F70" s="19">
        <v>1</v>
      </c>
      <c r="G70" s="2">
        <v>1</v>
      </c>
      <c r="H70" s="5"/>
      <c r="I70" s="5"/>
      <c r="J70" s="5"/>
      <c r="K70" s="235"/>
      <c r="L70" s="104"/>
      <c r="M70" s="51"/>
      <c r="N70" s="5"/>
    </row>
    <row r="71" spans="1:14" x14ac:dyDescent="0.2">
      <c r="A71" s="2" t="s">
        <v>30</v>
      </c>
      <c r="B71" s="200" t="s">
        <v>17</v>
      </c>
      <c r="C71" s="156">
        <v>1E-4</v>
      </c>
      <c r="D71" s="2"/>
      <c r="E71" s="33">
        <v>5.9999999999999995E-4</v>
      </c>
      <c r="F71" s="19">
        <v>1</v>
      </c>
      <c r="G71" s="2">
        <v>1</v>
      </c>
      <c r="H71" s="5"/>
      <c r="I71" s="5"/>
      <c r="J71" s="5"/>
      <c r="K71" s="229"/>
      <c r="L71" s="229"/>
      <c r="M71" s="54"/>
      <c r="N71" s="229"/>
    </row>
    <row r="72" spans="1:14" x14ac:dyDescent="0.2">
      <c r="A72" s="2" t="s">
        <v>29</v>
      </c>
      <c r="B72" s="201" t="s">
        <v>17</v>
      </c>
      <c r="C72" s="157">
        <v>5.0000000000000001E-3</v>
      </c>
      <c r="D72" s="2"/>
      <c r="E72" s="33">
        <v>8.0000000000000002E-3</v>
      </c>
      <c r="F72" s="19">
        <v>1</v>
      </c>
      <c r="G72" s="2">
        <v>1</v>
      </c>
      <c r="H72" s="5"/>
      <c r="I72" s="5"/>
      <c r="J72" s="5"/>
      <c r="K72" s="235"/>
      <c r="L72" s="104"/>
      <c r="M72" s="51"/>
      <c r="N72" s="5"/>
    </row>
    <row r="73" spans="1:14" x14ac:dyDescent="0.2">
      <c r="A73" s="6"/>
      <c r="B73" s="202"/>
      <c r="C73" s="158"/>
      <c r="D73" s="6"/>
      <c r="E73" s="6"/>
      <c r="F73" s="80"/>
      <c r="G73" s="6"/>
      <c r="H73" s="9"/>
      <c r="I73" s="9"/>
      <c r="J73" s="9"/>
      <c r="K73" s="234"/>
      <c r="L73" s="253"/>
      <c r="M73" s="68"/>
      <c r="N73" s="52"/>
    </row>
    <row r="74" spans="1:14" x14ac:dyDescent="0.2">
      <c r="A74" s="123" t="s">
        <v>189</v>
      </c>
      <c r="B74" s="202"/>
      <c r="C74" s="158"/>
      <c r="D74" s="6"/>
      <c r="E74" s="6"/>
      <c r="F74" s="80"/>
      <c r="G74" s="6"/>
      <c r="H74" s="9"/>
      <c r="I74" s="9"/>
      <c r="J74" s="9"/>
      <c r="K74" s="236"/>
      <c r="L74" s="253"/>
      <c r="M74" s="68"/>
      <c r="N74" s="52"/>
    </row>
    <row r="75" spans="1:14" x14ac:dyDescent="0.2">
      <c r="A75" s="2" t="s">
        <v>121</v>
      </c>
      <c r="B75" s="200" t="s">
        <v>46</v>
      </c>
      <c r="C75" s="157">
        <v>1</v>
      </c>
      <c r="D75" s="4"/>
      <c r="E75" s="33">
        <v>950</v>
      </c>
      <c r="F75" s="19">
        <v>1</v>
      </c>
      <c r="G75" s="19">
        <f t="shared" ref="G75:G112" si="7">COUNTA(H75:K75)</f>
        <v>0</v>
      </c>
      <c r="H75" s="5"/>
      <c r="I75" s="5"/>
      <c r="J75" s="5"/>
      <c r="K75" s="53"/>
      <c r="L75" s="53"/>
      <c r="M75" s="53"/>
      <c r="N75" s="53"/>
    </row>
    <row r="76" spans="1:14" x14ac:dyDescent="0.2">
      <c r="A76" s="2" t="s">
        <v>122</v>
      </c>
      <c r="B76" s="200" t="s">
        <v>46</v>
      </c>
      <c r="C76" s="157">
        <v>5</v>
      </c>
      <c r="D76" s="4"/>
      <c r="E76" s="5"/>
      <c r="F76" s="19">
        <v>1</v>
      </c>
      <c r="G76" s="19">
        <f t="shared" si="7"/>
        <v>0</v>
      </c>
      <c r="H76" s="5"/>
      <c r="I76" s="5"/>
      <c r="J76" s="5"/>
      <c r="K76" s="53"/>
      <c r="L76" s="53"/>
      <c r="M76" s="53"/>
      <c r="N76" s="53"/>
    </row>
    <row r="77" spans="1:14" x14ac:dyDescent="0.2">
      <c r="A77" s="2" t="s">
        <v>123</v>
      </c>
      <c r="B77" s="200" t="s">
        <v>46</v>
      </c>
      <c r="C77" s="157">
        <v>2</v>
      </c>
      <c r="D77" s="4"/>
      <c r="E77" s="5"/>
      <c r="F77" s="19">
        <v>1</v>
      </c>
      <c r="G77" s="19">
        <f t="shared" si="7"/>
        <v>0</v>
      </c>
      <c r="H77" s="5"/>
      <c r="I77" s="5"/>
      <c r="J77" s="5"/>
      <c r="K77" s="53"/>
      <c r="L77" s="53"/>
      <c r="M77" s="53"/>
      <c r="N77" s="53"/>
    </row>
    <row r="78" spans="1:14" x14ac:dyDescent="0.2">
      <c r="A78" s="2" t="s">
        <v>187</v>
      </c>
      <c r="B78" s="200" t="s">
        <v>46</v>
      </c>
      <c r="C78" s="157">
        <v>2</v>
      </c>
      <c r="D78" s="4"/>
      <c r="E78" s="5"/>
      <c r="F78" s="19">
        <v>1</v>
      </c>
      <c r="G78" s="19">
        <f t="shared" si="7"/>
        <v>0</v>
      </c>
      <c r="H78" s="5"/>
      <c r="I78" s="5"/>
      <c r="J78" s="5"/>
      <c r="K78" s="53"/>
      <c r="L78" s="53"/>
      <c r="M78" s="53"/>
      <c r="N78" s="53"/>
    </row>
    <row r="79" spans="1:14" x14ac:dyDescent="0.2">
      <c r="A79" s="2" t="s">
        <v>188</v>
      </c>
      <c r="B79" s="200" t="s">
        <v>46</v>
      </c>
      <c r="C79" s="157">
        <v>2</v>
      </c>
      <c r="D79" s="4"/>
      <c r="E79" s="5"/>
      <c r="F79" s="19">
        <v>1</v>
      </c>
      <c r="G79" s="19">
        <f t="shared" si="7"/>
        <v>0</v>
      </c>
      <c r="H79" s="5"/>
      <c r="I79" s="5"/>
      <c r="J79" s="5"/>
      <c r="K79" s="53"/>
      <c r="L79" s="53"/>
      <c r="M79" s="53"/>
      <c r="N79" s="53"/>
    </row>
    <row r="80" spans="1:14" x14ac:dyDescent="0.2">
      <c r="A80" s="2" t="s">
        <v>176</v>
      </c>
      <c r="B80" s="200" t="s">
        <v>46</v>
      </c>
      <c r="C80" s="157">
        <v>1</v>
      </c>
      <c r="D80" s="4"/>
      <c r="E80" s="5"/>
      <c r="F80" s="19">
        <v>1</v>
      </c>
      <c r="G80" s="19">
        <f t="shared" si="7"/>
        <v>0</v>
      </c>
      <c r="H80" s="5"/>
      <c r="I80" s="5"/>
      <c r="J80" s="5"/>
      <c r="K80" s="53"/>
      <c r="L80" s="53"/>
      <c r="M80" s="53"/>
      <c r="N80" s="53"/>
    </row>
    <row r="81" spans="1:14" x14ac:dyDescent="0.2">
      <c r="A81" s="2" t="s">
        <v>177</v>
      </c>
      <c r="B81" s="200" t="s">
        <v>46</v>
      </c>
      <c r="C81" s="157">
        <v>1</v>
      </c>
      <c r="D81" s="4"/>
      <c r="E81" s="5"/>
      <c r="F81" s="19">
        <v>1</v>
      </c>
      <c r="G81" s="19">
        <f t="shared" si="7"/>
        <v>0</v>
      </c>
      <c r="H81" s="5"/>
      <c r="I81" s="5"/>
      <c r="J81" s="5"/>
      <c r="K81" s="53"/>
      <c r="L81" s="53"/>
      <c r="M81" s="53"/>
      <c r="N81" s="53"/>
    </row>
    <row r="82" spans="1:14" x14ac:dyDescent="0.2">
      <c r="A82" s="2" t="s">
        <v>105</v>
      </c>
      <c r="B82" s="200" t="s">
        <v>46</v>
      </c>
      <c r="C82" s="157">
        <v>5</v>
      </c>
      <c r="D82" s="4"/>
      <c r="E82" s="5"/>
      <c r="F82" s="19">
        <v>1</v>
      </c>
      <c r="G82" s="19">
        <f t="shared" si="7"/>
        <v>0</v>
      </c>
      <c r="H82" s="5"/>
      <c r="I82" s="5"/>
      <c r="J82" s="5"/>
      <c r="K82" s="53"/>
      <c r="L82" s="53"/>
      <c r="M82" s="53"/>
      <c r="N82" s="53"/>
    </row>
    <row r="83" spans="1:14" x14ac:dyDescent="0.2">
      <c r="A83" s="2" t="s">
        <v>45</v>
      </c>
      <c r="B83" s="200" t="s">
        <v>46</v>
      </c>
      <c r="C83" s="156">
        <v>1</v>
      </c>
      <c r="D83" s="2"/>
      <c r="E83" s="5"/>
      <c r="F83" s="19">
        <v>1</v>
      </c>
      <c r="G83" s="19">
        <f t="shared" si="7"/>
        <v>0</v>
      </c>
      <c r="H83" s="5"/>
      <c r="I83" s="5"/>
      <c r="J83" s="5"/>
      <c r="K83" s="53"/>
      <c r="L83" s="53"/>
      <c r="M83" s="53"/>
      <c r="N83" s="53"/>
    </row>
    <row r="84" spans="1:14" x14ac:dyDescent="0.2">
      <c r="A84" s="6"/>
      <c r="B84" s="202"/>
      <c r="C84" s="158"/>
      <c r="D84" s="6"/>
      <c r="E84" s="6"/>
      <c r="F84" s="6"/>
      <c r="G84" s="6"/>
      <c r="H84" s="6"/>
      <c r="I84" s="6"/>
      <c r="J84" s="6"/>
      <c r="K84" s="236"/>
      <c r="L84" s="254"/>
      <c r="M84" s="6"/>
      <c r="N84" s="6"/>
    </row>
    <row r="85" spans="1:14" x14ac:dyDescent="0.2">
      <c r="A85" s="123" t="s">
        <v>145</v>
      </c>
      <c r="B85" s="202"/>
      <c r="C85" s="158"/>
      <c r="D85" s="6"/>
      <c r="E85" s="6"/>
      <c r="F85" s="6"/>
      <c r="G85" s="6"/>
      <c r="H85" s="6"/>
      <c r="I85" s="6"/>
      <c r="J85" s="6"/>
      <c r="K85" s="236"/>
      <c r="L85" s="254"/>
      <c r="M85" s="6"/>
      <c r="N85" s="6"/>
    </row>
    <row r="86" spans="1:14" x14ac:dyDescent="0.2">
      <c r="A86" s="2" t="s">
        <v>190</v>
      </c>
      <c r="B86" s="200" t="s">
        <v>46</v>
      </c>
      <c r="C86" s="156">
        <v>5</v>
      </c>
      <c r="D86" s="2"/>
      <c r="E86" s="5"/>
      <c r="F86" s="19">
        <v>1</v>
      </c>
      <c r="G86" s="19">
        <f t="shared" si="7"/>
        <v>0</v>
      </c>
      <c r="H86" s="5"/>
      <c r="I86" s="5"/>
      <c r="J86" s="5"/>
      <c r="K86" s="53"/>
      <c r="L86" s="53"/>
      <c r="M86" s="53"/>
      <c r="N86" s="53"/>
    </row>
    <row r="87" spans="1:14" x14ac:dyDescent="0.2">
      <c r="A87" s="2" t="s">
        <v>191</v>
      </c>
      <c r="B87" s="200" t="s">
        <v>46</v>
      </c>
      <c r="C87" s="156">
        <v>5</v>
      </c>
      <c r="D87" s="2"/>
      <c r="E87" s="5"/>
      <c r="F87" s="19">
        <v>1</v>
      </c>
      <c r="G87" s="19">
        <f t="shared" si="7"/>
        <v>0</v>
      </c>
      <c r="H87" s="5"/>
      <c r="I87" s="5"/>
      <c r="J87" s="5"/>
      <c r="K87" s="53"/>
      <c r="L87" s="53"/>
      <c r="M87" s="53"/>
      <c r="N87" s="53"/>
    </row>
    <row r="88" spans="1:14" x14ac:dyDescent="0.2">
      <c r="A88" s="2" t="s">
        <v>192</v>
      </c>
      <c r="B88" s="200" t="s">
        <v>46</v>
      </c>
      <c r="C88" s="156">
        <v>5</v>
      </c>
      <c r="D88" s="2"/>
      <c r="E88" s="5"/>
      <c r="F88" s="19">
        <v>1</v>
      </c>
      <c r="G88" s="19">
        <f t="shared" si="7"/>
        <v>0</v>
      </c>
      <c r="H88" s="5"/>
      <c r="I88" s="5"/>
      <c r="J88" s="5"/>
      <c r="K88" s="53"/>
      <c r="L88" s="53"/>
      <c r="M88" s="53"/>
      <c r="N88" s="53"/>
    </row>
    <row r="89" spans="1:14" x14ac:dyDescent="0.2">
      <c r="A89" s="2" t="s">
        <v>193</v>
      </c>
      <c r="B89" s="200" t="s">
        <v>46</v>
      </c>
      <c r="C89" s="156">
        <v>5</v>
      </c>
      <c r="D89" s="2"/>
      <c r="E89" s="5"/>
      <c r="F89" s="19">
        <v>1</v>
      </c>
      <c r="G89" s="19">
        <f t="shared" si="7"/>
        <v>0</v>
      </c>
      <c r="H89" s="5"/>
      <c r="I89" s="5"/>
      <c r="J89" s="5"/>
      <c r="K89" s="53"/>
      <c r="L89" s="53"/>
      <c r="M89" s="53"/>
      <c r="N89" s="53"/>
    </row>
    <row r="90" spans="1:14" x14ac:dyDescent="0.2">
      <c r="A90" s="2" t="s">
        <v>194</v>
      </c>
      <c r="B90" s="200" t="s">
        <v>46</v>
      </c>
      <c r="C90" s="156">
        <v>5</v>
      </c>
      <c r="D90" s="2"/>
      <c r="E90" s="5"/>
      <c r="F90" s="19">
        <v>1</v>
      </c>
      <c r="G90" s="19">
        <f t="shared" si="7"/>
        <v>0</v>
      </c>
      <c r="H90" s="5"/>
      <c r="I90" s="5"/>
      <c r="J90" s="5"/>
      <c r="K90" s="53"/>
      <c r="L90" s="53"/>
      <c r="M90" s="53"/>
      <c r="N90" s="53"/>
    </row>
    <row r="91" spans="1:14" x14ac:dyDescent="0.2">
      <c r="A91" s="2" t="s">
        <v>195</v>
      </c>
      <c r="B91" s="200" t="s">
        <v>46</v>
      </c>
      <c r="C91" s="156">
        <v>5</v>
      </c>
      <c r="D91" s="2"/>
      <c r="E91" s="5"/>
      <c r="F91" s="19">
        <v>1</v>
      </c>
      <c r="G91" s="19">
        <f t="shared" si="7"/>
        <v>0</v>
      </c>
      <c r="H91" s="5"/>
      <c r="I91" s="5"/>
      <c r="J91" s="5"/>
      <c r="K91" s="53"/>
      <c r="L91" s="53"/>
      <c r="M91" s="53"/>
      <c r="N91" s="53"/>
    </row>
    <row r="92" spans="1:14" x14ac:dyDescent="0.2">
      <c r="A92" s="2" t="s">
        <v>196</v>
      </c>
      <c r="B92" s="200" t="s">
        <v>46</v>
      </c>
      <c r="C92" s="156">
        <v>5</v>
      </c>
      <c r="D92" s="2"/>
      <c r="E92" s="5"/>
      <c r="F92" s="19">
        <v>1</v>
      </c>
      <c r="G92" s="19">
        <f t="shared" si="7"/>
        <v>0</v>
      </c>
      <c r="H92" s="5"/>
      <c r="I92" s="5"/>
      <c r="J92" s="5"/>
      <c r="K92" s="53"/>
      <c r="L92" s="53"/>
      <c r="M92" s="53"/>
      <c r="N92" s="53"/>
    </row>
    <row r="93" spans="1:14" x14ac:dyDescent="0.2">
      <c r="A93" s="2" t="s">
        <v>197</v>
      </c>
      <c r="B93" s="200" t="s">
        <v>46</v>
      </c>
      <c r="C93" s="156">
        <v>5</v>
      </c>
      <c r="D93" s="2"/>
      <c r="E93" s="5"/>
      <c r="F93" s="19">
        <v>1</v>
      </c>
      <c r="G93" s="19">
        <f t="shared" si="7"/>
        <v>0</v>
      </c>
      <c r="H93" s="5"/>
      <c r="I93" s="5"/>
      <c r="J93" s="5"/>
      <c r="K93" s="53"/>
      <c r="L93" s="53"/>
      <c r="M93" s="53"/>
      <c r="N93" s="53"/>
    </row>
    <row r="94" spans="1:14" x14ac:dyDescent="0.2">
      <c r="A94" s="2" t="s">
        <v>198</v>
      </c>
      <c r="B94" s="200" t="s">
        <v>46</v>
      </c>
      <c r="C94" s="156">
        <v>5</v>
      </c>
      <c r="D94" s="2"/>
      <c r="E94" s="5"/>
      <c r="F94" s="19">
        <v>1</v>
      </c>
      <c r="G94" s="19">
        <f t="shared" si="7"/>
        <v>0</v>
      </c>
      <c r="H94" s="5"/>
      <c r="I94" s="5"/>
      <c r="J94" s="5"/>
      <c r="K94" s="53"/>
      <c r="L94" s="53"/>
      <c r="M94" s="53"/>
      <c r="N94" s="53"/>
    </row>
    <row r="95" spans="1:14" x14ac:dyDescent="0.2">
      <c r="A95" s="6"/>
      <c r="B95" s="202"/>
      <c r="C95" s="158"/>
      <c r="D95" s="6"/>
      <c r="E95" s="6"/>
      <c r="F95" s="6"/>
      <c r="G95" s="80"/>
      <c r="H95" s="6"/>
      <c r="I95" s="6"/>
      <c r="J95" s="6"/>
      <c r="K95" s="216"/>
      <c r="L95" s="254"/>
      <c r="M95" s="6"/>
      <c r="N95" s="6"/>
    </row>
    <row r="96" spans="1:14" x14ac:dyDescent="0.2">
      <c r="A96" s="123" t="s">
        <v>205</v>
      </c>
      <c r="B96" s="202"/>
      <c r="C96" s="158"/>
      <c r="D96" s="133"/>
      <c r="E96" s="133"/>
      <c r="F96" s="133"/>
      <c r="G96" s="80"/>
      <c r="H96" s="133"/>
      <c r="I96" s="133"/>
      <c r="J96" s="217"/>
      <c r="K96" s="216"/>
      <c r="L96" s="255"/>
      <c r="M96" s="217"/>
      <c r="N96" s="217"/>
    </row>
    <row r="97" spans="1:14" x14ac:dyDescent="0.2">
      <c r="A97" s="2" t="s">
        <v>206</v>
      </c>
      <c r="B97" s="200" t="s">
        <v>46</v>
      </c>
      <c r="C97" s="156">
        <v>5</v>
      </c>
      <c r="D97" s="2"/>
      <c r="E97" s="5"/>
      <c r="F97" s="19">
        <v>1</v>
      </c>
      <c r="G97" s="19">
        <f t="shared" si="7"/>
        <v>0</v>
      </c>
      <c r="H97" s="5"/>
      <c r="I97" s="5"/>
      <c r="J97" s="5"/>
      <c r="K97" s="143"/>
      <c r="L97" s="143"/>
      <c r="M97" s="53"/>
      <c r="N97" s="143"/>
    </row>
    <row r="98" spans="1:14" x14ac:dyDescent="0.2">
      <c r="A98" s="6"/>
      <c r="B98" s="202"/>
      <c r="C98" s="158"/>
      <c r="D98" s="6"/>
      <c r="E98" s="6"/>
      <c r="F98" s="6"/>
      <c r="G98" s="80"/>
      <c r="H98" s="6"/>
      <c r="I98" s="6"/>
      <c r="J98" s="6"/>
      <c r="K98" s="216"/>
      <c r="L98" s="254"/>
      <c r="M98" s="6"/>
      <c r="N98" s="6"/>
    </row>
    <row r="99" spans="1:14" x14ac:dyDescent="0.2">
      <c r="A99" s="123" t="s">
        <v>207</v>
      </c>
      <c r="B99" s="202"/>
      <c r="C99" s="158"/>
      <c r="D99" s="133"/>
      <c r="E99" s="133"/>
      <c r="F99" s="133"/>
      <c r="G99" s="80"/>
      <c r="H99" s="133"/>
      <c r="I99" s="133"/>
      <c r="J99" s="217"/>
      <c r="K99" s="216"/>
      <c r="L99" s="255"/>
      <c r="M99" s="217"/>
      <c r="N99" s="217"/>
    </row>
    <row r="100" spans="1:14" x14ac:dyDescent="0.2">
      <c r="A100" s="2" t="s">
        <v>208</v>
      </c>
      <c r="B100" s="200" t="s">
        <v>46</v>
      </c>
      <c r="C100" s="156">
        <v>5</v>
      </c>
      <c r="D100" s="2"/>
      <c r="E100" s="5"/>
      <c r="F100" s="19">
        <v>1</v>
      </c>
      <c r="G100" s="19">
        <f t="shared" si="7"/>
        <v>0</v>
      </c>
      <c r="H100" s="5"/>
      <c r="I100" s="5"/>
      <c r="J100" s="5"/>
      <c r="K100" s="143"/>
      <c r="L100" s="143"/>
      <c r="M100" s="53"/>
      <c r="N100" s="143"/>
    </row>
    <row r="101" spans="1:14" x14ac:dyDescent="0.2">
      <c r="A101" s="2" t="s">
        <v>209</v>
      </c>
      <c r="B101" s="200" t="s">
        <v>46</v>
      </c>
      <c r="C101" s="156">
        <v>5</v>
      </c>
      <c r="D101" s="2"/>
      <c r="E101" s="5"/>
      <c r="F101" s="19">
        <v>1</v>
      </c>
      <c r="G101" s="19">
        <f t="shared" si="7"/>
        <v>0</v>
      </c>
      <c r="H101" s="5"/>
      <c r="I101" s="5"/>
      <c r="J101" s="5"/>
      <c r="K101" s="143"/>
      <c r="L101" s="143"/>
      <c r="M101" s="53"/>
      <c r="N101" s="143"/>
    </row>
    <row r="102" spans="1:14" x14ac:dyDescent="0.2">
      <c r="A102" s="2" t="s">
        <v>210</v>
      </c>
      <c r="B102" s="200" t="s">
        <v>46</v>
      </c>
      <c r="C102" s="156">
        <v>5</v>
      </c>
      <c r="D102" s="2"/>
      <c r="E102" s="5"/>
      <c r="F102" s="19">
        <v>1</v>
      </c>
      <c r="G102" s="19">
        <f t="shared" si="7"/>
        <v>0</v>
      </c>
      <c r="H102" s="5"/>
      <c r="I102" s="5"/>
      <c r="J102" s="5"/>
      <c r="K102" s="143"/>
      <c r="L102" s="143"/>
      <c r="M102" s="53"/>
      <c r="N102" s="143"/>
    </row>
    <row r="103" spans="1:14" x14ac:dyDescent="0.2">
      <c r="A103" s="2" t="s">
        <v>211</v>
      </c>
      <c r="B103" s="200" t="s">
        <v>46</v>
      </c>
      <c r="C103" s="156">
        <v>5</v>
      </c>
      <c r="D103" s="2"/>
      <c r="E103" s="5"/>
      <c r="F103" s="19">
        <v>1</v>
      </c>
      <c r="G103" s="19">
        <f t="shared" si="7"/>
        <v>0</v>
      </c>
      <c r="H103" s="5"/>
      <c r="I103" s="5"/>
      <c r="J103" s="5"/>
      <c r="K103" s="143"/>
      <c r="L103" s="143"/>
      <c r="M103" s="53"/>
      <c r="N103" s="143"/>
    </row>
    <row r="104" spans="1:14" x14ac:dyDescent="0.2">
      <c r="A104" s="2" t="s">
        <v>212</v>
      </c>
      <c r="B104" s="200" t="s">
        <v>46</v>
      </c>
      <c r="C104" s="156">
        <v>5</v>
      </c>
      <c r="D104" s="2"/>
      <c r="E104" s="5"/>
      <c r="F104" s="19">
        <v>1</v>
      </c>
      <c r="G104" s="19">
        <f t="shared" si="7"/>
        <v>0</v>
      </c>
      <c r="H104" s="5"/>
      <c r="I104" s="5"/>
      <c r="J104" s="5"/>
      <c r="K104" s="143"/>
      <c r="L104" s="143"/>
      <c r="M104" s="53"/>
      <c r="N104" s="143"/>
    </row>
    <row r="105" spans="1:14" x14ac:dyDescent="0.2">
      <c r="A105" s="6"/>
      <c r="B105" s="202"/>
      <c r="C105" s="158"/>
      <c r="D105" s="6"/>
      <c r="E105" s="6"/>
      <c r="F105" s="6"/>
      <c r="G105" s="80"/>
      <c r="H105" s="6"/>
      <c r="I105" s="6"/>
      <c r="J105" s="6"/>
      <c r="K105" s="216"/>
      <c r="L105" s="254"/>
      <c r="M105" s="6"/>
      <c r="N105" s="6"/>
    </row>
    <row r="106" spans="1:14" x14ac:dyDescent="0.2">
      <c r="A106" s="123" t="s">
        <v>199</v>
      </c>
      <c r="B106" s="202"/>
      <c r="C106" s="158"/>
      <c r="D106" s="133"/>
      <c r="E106" s="133"/>
      <c r="F106" s="133"/>
      <c r="G106" s="80"/>
      <c r="H106" s="133"/>
      <c r="I106" s="133"/>
      <c r="J106" s="217"/>
      <c r="K106" s="216"/>
      <c r="L106" s="255"/>
      <c r="M106" s="217"/>
      <c r="N106" s="217"/>
    </row>
    <row r="107" spans="1:14" x14ac:dyDescent="0.2">
      <c r="A107" s="2" t="s">
        <v>200</v>
      </c>
      <c r="B107" s="200" t="s">
        <v>46</v>
      </c>
      <c r="C107" s="156">
        <v>50</v>
      </c>
      <c r="D107" s="2"/>
      <c r="E107" s="5"/>
      <c r="F107" s="19">
        <v>1</v>
      </c>
      <c r="G107" s="19">
        <f t="shared" si="7"/>
        <v>0</v>
      </c>
      <c r="H107" s="5"/>
      <c r="I107" s="5"/>
      <c r="J107" s="5"/>
      <c r="K107" s="143"/>
      <c r="L107" s="143"/>
      <c r="M107" s="53"/>
      <c r="N107" s="143"/>
    </row>
    <row r="108" spans="1:14" x14ac:dyDescent="0.2">
      <c r="A108" s="2" t="s">
        <v>201</v>
      </c>
      <c r="B108" s="200" t="s">
        <v>46</v>
      </c>
      <c r="C108" s="156">
        <v>50</v>
      </c>
      <c r="D108" s="2"/>
      <c r="E108" s="5"/>
      <c r="F108" s="19">
        <v>1</v>
      </c>
      <c r="G108" s="19">
        <f t="shared" si="7"/>
        <v>0</v>
      </c>
      <c r="H108" s="5"/>
      <c r="I108" s="5"/>
      <c r="J108" s="5"/>
      <c r="K108" s="143"/>
      <c r="L108" s="143"/>
      <c r="M108" s="53"/>
      <c r="N108" s="143"/>
    </row>
    <row r="109" spans="1:14" x14ac:dyDescent="0.2">
      <c r="A109" s="2" t="s">
        <v>202</v>
      </c>
      <c r="B109" s="200" t="s">
        <v>46</v>
      </c>
      <c r="C109" s="156">
        <v>50</v>
      </c>
      <c r="D109" s="2"/>
      <c r="E109" s="5"/>
      <c r="F109" s="19">
        <v>1</v>
      </c>
      <c r="G109" s="19">
        <f t="shared" si="7"/>
        <v>0</v>
      </c>
      <c r="H109" s="5"/>
      <c r="I109" s="5"/>
      <c r="J109" s="5"/>
      <c r="K109" s="143"/>
      <c r="L109" s="143"/>
      <c r="M109" s="53"/>
      <c r="N109" s="143"/>
    </row>
    <row r="110" spans="1:14" x14ac:dyDescent="0.2">
      <c r="A110" s="220" t="s">
        <v>233</v>
      </c>
      <c r="B110" s="221" t="s">
        <v>46</v>
      </c>
      <c r="C110" s="221">
        <v>50</v>
      </c>
      <c r="D110" s="220"/>
      <c r="E110" s="222"/>
      <c r="F110" s="223">
        <v>1</v>
      </c>
      <c r="G110" s="19">
        <f t="shared" si="7"/>
        <v>0</v>
      </c>
      <c r="H110" s="222"/>
      <c r="I110" s="222"/>
      <c r="J110" s="222"/>
      <c r="K110" s="143"/>
      <c r="L110" s="143"/>
      <c r="M110" s="53"/>
      <c r="N110" s="143"/>
    </row>
    <row r="111" spans="1:14" s="227" customFormat="1" x14ac:dyDescent="0.2">
      <c r="A111" s="6"/>
      <c r="B111" s="216"/>
      <c r="C111" s="216"/>
      <c r="D111" s="6"/>
      <c r="E111" s="6"/>
      <c r="F111" s="80"/>
      <c r="G111" s="80"/>
      <c r="H111" s="6"/>
      <c r="I111" s="6"/>
      <c r="J111" s="6"/>
      <c r="K111" s="9"/>
      <c r="L111" s="254"/>
      <c r="M111" s="6"/>
      <c r="N111" s="6"/>
    </row>
    <row r="112" spans="1:14" x14ac:dyDescent="0.2">
      <c r="A112" s="224" t="s">
        <v>16</v>
      </c>
      <c r="B112" s="224" t="s">
        <v>17</v>
      </c>
      <c r="C112" s="224">
        <v>1</v>
      </c>
      <c r="D112" s="225"/>
      <c r="E112" s="225"/>
      <c r="F112" s="226">
        <v>1</v>
      </c>
      <c r="G112" s="19">
        <f t="shared" si="7"/>
        <v>0</v>
      </c>
      <c r="H112" s="225"/>
      <c r="I112" s="225"/>
      <c r="J112" s="225"/>
      <c r="K112" s="5"/>
      <c r="L112" s="256"/>
      <c r="M112" s="5"/>
      <c r="N112" s="5"/>
    </row>
    <row r="113" spans="1:15" x14ac:dyDescent="0.2">
      <c r="A113" s="2" t="s">
        <v>128</v>
      </c>
      <c r="B113" s="200" t="s">
        <v>17</v>
      </c>
      <c r="C113" s="156">
        <v>0.01</v>
      </c>
      <c r="D113" s="2"/>
      <c r="E113" s="5"/>
      <c r="F113" s="74">
        <v>1</v>
      </c>
      <c r="G113" s="19">
        <f t="shared" ref="G113" si="8">COUNTA(H113:K113)</f>
        <v>0</v>
      </c>
      <c r="H113" s="5"/>
      <c r="I113" s="5"/>
      <c r="J113" s="5"/>
      <c r="K113" s="53"/>
      <c r="L113" s="53"/>
      <c r="M113" s="53"/>
      <c r="N113" s="53"/>
    </row>
    <row r="114" spans="1:15" x14ac:dyDescent="0.2">
      <c r="A114" s="6"/>
      <c r="B114" s="202"/>
      <c r="C114" s="158"/>
      <c r="D114" s="6"/>
      <c r="E114" s="6"/>
      <c r="F114" s="80"/>
      <c r="G114" s="6"/>
      <c r="H114" s="6"/>
      <c r="I114" s="6"/>
      <c r="J114" s="6"/>
      <c r="K114" s="6"/>
      <c r="L114" s="254"/>
      <c r="M114" s="6"/>
      <c r="N114" s="6"/>
    </row>
    <row r="115" spans="1:15" x14ac:dyDescent="0.2">
      <c r="A115" s="6" t="s">
        <v>170</v>
      </c>
      <c r="B115" s="202"/>
      <c r="C115" s="158"/>
      <c r="D115" s="6"/>
      <c r="E115" s="16"/>
      <c r="F115" s="80"/>
      <c r="G115" s="6"/>
      <c r="H115" s="9"/>
      <c r="I115" s="9"/>
      <c r="J115" s="9"/>
      <c r="K115" s="6"/>
      <c r="L115" s="88"/>
      <c r="M115" s="64"/>
      <c r="N115" s="9"/>
    </row>
    <row r="116" spans="1:15" x14ac:dyDescent="0.2">
      <c r="A116" s="4" t="s">
        <v>124</v>
      </c>
      <c r="B116" s="201" t="s">
        <v>46</v>
      </c>
      <c r="C116" s="157">
        <v>20</v>
      </c>
      <c r="D116" s="2"/>
      <c r="E116" s="5"/>
      <c r="F116" s="19">
        <v>1</v>
      </c>
      <c r="G116" s="19">
        <f t="shared" ref="G116:G120" si="9">COUNTA(H116:K116)</f>
        <v>0</v>
      </c>
      <c r="H116" s="5"/>
      <c r="I116" s="5"/>
      <c r="J116" s="5"/>
      <c r="K116" s="73"/>
      <c r="L116" s="73"/>
      <c r="M116" s="53"/>
      <c r="N116" s="73"/>
    </row>
    <row r="117" spans="1:15" x14ac:dyDescent="0.2">
      <c r="A117" s="4" t="s">
        <v>125</v>
      </c>
      <c r="B117" s="201" t="s">
        <v>46</v>
      </c>
      <c r="C117" s="157">
        <v>50</v>
      </c>
      <c r="D117" s="2"/>
      <c r="E117" s="5"/>
      <c r="F117" s="19">
        <v>1</v>
      </c>
      <c r="G117" s="19">
        <f t="shared" si="9"/>
        <v>0</v>
      </c>
      <c r="H117" s="5"/>
      <c r="I117" s="5"/>
      <c r="J117" s="5"/>
      <c r="K117" s="73"/>
      <c r="L117" s="73"/>
      <c r="M117" s="53"/>
      <c r="N117" s="73"/>
    </row>
    <row r="118" spans="1:15" x14ac:dyDescent="0.2">
      <c r="A118" s="4" t="s">
        <v>126</v>
      </c>
      <c r="B118" s="201" t="s">
        <v>46</v>
      </c>
      <c r="C118" s="157">
        <v>100</v>
      </c>
      <c r="D118" s="2"/>
      <c r="E118" s="5"/>
      <c r="F118" s="19">
        <v>1</v>
      </c>
      <c r="G118" s="19">
        <f t="shared" si="9"/>
        <v>0</v>
      </c>
      <c r="H118" s="5"/>
      <c r="I118" s="5"/>
      <c r="J118" s="5"/>
      <c r="K118" s="73"/>
      <c r="L118" s="73"/>
      <c r="M118" s="53"/>
      <c r="N118" s="73"/>
    </row>
    <row r="119" spans="1:15" x14ac:dyDescent="0.2">
      <c r="A119" s="4" t="s">
        <v>127</v>
      </c>
      <c r="B119" s="201" t="s">
        <v>46</v>
      </c>
      <c r="C119" s="157">
        <v>50</v>
      </c>
      <c r="D119" s="2"/>
      <c r="E119" s="5"/>
      <c r="F119" s="19">
        <v>1</v>
      </c>
      <c r="G119" s="19">
        <f t="shared" si="9"/>
        <v>0</v>
      </c>
      <c r="H119" s="5"/>
      <c r="I119" s="5"/>
      <c r="J119" s="5"/>
      <c r="K119" s="73"/>
      <c r="L119" s="73"/>
      <c r="M119" s="53"/>
      <c r="N119" s="73"/>
    </row>
    <row r="120" spans="1:15" x14ac:dyDescent="0.2">
      <c r="A120" s="2" t="s">
        <v>150</v>
      </c>
      <c r="B120" s="201" t="s">
        <v>46</v>
      </c>
      <c r="C120" s="157">
        <v>50</v>
      </c>
      <c r="D120" s="2"/>
      <c r="E120" s="5"/>
      <c r="F120" s="19">
        <v>1</v>
      </c>
      <c r="G120" s="19">
        <f t="shared" si="9"/>
        <v>0</v>
      </c>
      <c r="H120" s="5"/>
      <c r="I120" s="5"/>
      <c r="J120" s="5"/>
      <c r="K120" s="73"/>
      <c r="L120" s="73"/>
      <c r="M120" s="53"/>
      <c r="N120" s="73"/>
    </row>
    <row r="121" spans="1:15" x14ac:dyDescent="0.2">
      <c r="A121" s="6"/>
      <c r="B121" s="202"/>
      <c r="C121" s="158"/>
      <c r="D121" s="6"/>
      <c r="E121" s="16"/>
      <c r="F121" s="80"/>
      <c r="G121" s="6"/>
      <c r="H121" s="9"/>
      <c r="I121" s="9"/>
      <c r="J121" s="9"/>
      <c r="K121" s="9"/>
      <c r="L121" s="88"/>
      <c r="M121" s="64"/>
      <c r="N121" s="9"/>
    </row>
    <row r="122" spans="1:15" x14ac:dyDescent="0.2">
      <c r="A122" s="6" t="s">
        <v>146</v>
      </c>
      <c r="B122" s="202"/>
      <c r="C122" s="158"/>
      <c r="D122" s="6"/>
      <c r="E122" s="16"/>
      <c r="F122" s="80"/>
      <c r="G122" s="6"/>
      <c r="H122" s="9"/>
      <c r="I122" s="9"/>
      <c r="J122" s="9"/>
      <c r="K122" s="9"/>
      <c r="L122" s="88"/>
      <c r="M122" s="64"/>
      <c r="N122" s="9"/>
      <c r="O122" s="11"/>
    </row>
    <row r="123" spans="1:15" x14ac:dyDescent="0.2">
      <c r="A123" s="2" t="s">
        <v>105</v>
      </c>
      <c r="B123" s="200" t="s">
        <v>46</v>
      </c>
      <c r="C123" s="156">
        <v>1</v>
      </c>
      <c r="D123" s="2"/>
      <c r="E123" s="57">
        <v>16</v>
      </c>
      <c r="F123" s="19">
        <v>1</v>
      </c>
      <c r="G123" s="19">
        <f t="shared" ref="G123:G140" si="10">COUNTA(H123:K123)</f>
        <v>0</v>
      </c>
      <c r="H123" s="5"/>
      <c r="I123" s="5"/>
      <c r="J123" s="5"/>
      <c r="K123" s="53"/>
      <c r="L123" s="53"/>
      <c r="M123" s="53"/>
      <c r="N123" s="53"/>
    </row>
    <row r="124" spans="1:15" x14ac:dyDescent="0.2">
      <c r="A124" s="2" t="s">
        <v>106</v>
      </c>
      <c r="B124" s="200" t="s">
        <v>46</v>
      </c>
      <c r="C124" s="156">
        <v>1</v>
      </c>
      <c r="D124" s="2"/>
      <c r="E124" s="13"/>
      <c r="F124" s="19">
        <v>1</v>
      </c>
      <c r="G124" s="19">
        <f t="shared" si="10"/>
        <v>0</v>
      </c>
      <c r="H124" s="5"/>
      <c r="I124" s="5"/>
      <c r="J124" s="5"/>
      <c r="K124" s="53"/>
      <c r="L124" s="53"/>
      <c r="M124" s="53"/>
      <c r="N124" s="53"/>
    </row>
    <row r="125" spans="1:15" x14ac:dyDescent="0.2">
      <c r="A125" s="2" t="s">
        <v>107</v>
      </c>
      <c r="B125" s="200" t="s">
        <v>46</v>
      </c>
      <c r="C125" s="156">
        <v>1</v>
      </c>
      <c r="D125" s="2"/>
      <c r="E125" s="62"/>
      <c r="F125" s="19">
        <v>1</v>
      </c>
      <c r="G125" s="19">
        <f t="shared" si="10"/>
        <v>0</v>
      </c>
      <c r="H125" s="5"/>
      <c r="I125" s="5"/>
      <c r="J125" s="5"/>
      <c r="K125" s="53"/>
      <c r="L125" s="53"/>
      <c r="M125" s="53"/>
      <c r="N125" s="53"/>
    </row>
    <row r="126" spans="1:15" x14ac:dyDescent="0.2">
      <c r="A126" s="2" t="s">
        <v>108</v>
      </c>
      <c r="B126" s="200" t="s">
        <v>46</v>
      </c>
      <c r="C126" s="156">
        <v>1</v>
      </c>
      <c r="D126" s="2"/>
      <c r="E126" s="62"/>
      <c r="F126" s="19">
        <v>1</v>
      </c>
      <c r="G126" s="19">
        <f t="shared" si="10"/>
        <v>0</v>
      </c>
      <c r="H126" s="5"/>
      <c r="I126" s="5"/>
      <c r="J126" s="5"/>
      <c r="K126" s="53"/>
      <c r="L126" s="53"/>
      <c r="M126" s="53"/>
      <c r="N126" s="53"/>
    </row>
    <row r="127" spans="1:15" x14ac:dyDescent="0.2">
      <c r="A127" s="2" t="s">
        <v>109</v>
      </c>
      <c r="B127" s="200" t="s">
        <v>46</v>
      </c>
      <c r="C127" s="156">
        <v>1</v>
      </c>
      <c r="D127" s="2"/>
      <c r="E127" s="62"/>
      <c r="F127" s="19">
        <v>1</v>
      </c>
      <c r="G127" s="19">
        <f t="shared" si="10"/>
        <v>0</v>
      </c>
      <c r="H127" s="5"/>
      <c r="I127" s="5"/>
      <c r="J127" s="5"/>
      <c r="K127" s="53"/>
      <c r="L127" s="53"/>
      <c r="M127" s="53"/>
      <c r="N127" s="53"/>
    </row>
    <row r="128" spans="1:15" x14ac:dyDescent="0.2">
      <c r="A128" s="2" t="s">
        <v>110</v>
      </c>
      <c r="B128" s="200" t="s">
        <v>46</v>
      </c>
      <c r="C128" s="156">
        <v>1</v>
      </c>
      <c r="D128" s="2"/>
      <c r="E128" s="62"/>
      <c r="F128" s="19">
        <v>1</v>
      </c>
      <c r="G128" s="19">
        <f t="shared" si="10"/>
        <v>0</v>
      </c>
      <c r="H128" s="5"/>
      <c r="I128" s="5"/>
      <c r="J128" s="5"/>
      <c r="K128" s="53"/>
      <c r="L128" s="53"/>
      <c r="M128" s="53"/>
      <c r="N128" s="53"/>
    </row>
    <row r="129" spans="1:14" x14ac:dyDescent="0.2">
      <c r="A129" s="2" t="s">
        <v>111</v>
      </c>
      <c r="B129" s="200" t="s">
        <v>46</v>
      </c>
      <c r="C129" s="156">
        <v>1</v>
      </c>
      <c r="D129" s="2"/>
      <c r="E129" s="13"/>
      <c r="F129" s="19">
        <v>1</v>
      </c>
      <c r="G129" s="19">
        <f t="shared" si="10"/>
        <v>0</v>
      </c>
      <c r="H129" s="5"/>
      <c r="I129" s="5"/>
      <c r="J129" s="5"/>
      <c r="K129" s="53"/>
      <c r="L129" s="53"/>
      <c r="M129" s="53"/>
      <c r="N129" s="53"/>
    </row>
    <row r="130" spans="1:14" x14ac:dyDescent="0.2">
      <c r="A130" s="2" t="s">
        <v>112</v>
      </c>
      <c r="B130" s="200" t="s">
        <v>46</v>
      </c>
      <c r="C130" s="156">
        <v>1</v>
      </c>
      <c r="D130" s="2"/>
      <c r="E130" s="13"/>
      <c r="F130" s="19">
        <v>1</v>
      </c>
      <c r="G130" s="19">
        <f t="shared" si="10"/>
        <v>0</v>
      </c>
      <c r="H130" s="5"/>
      <c r="I130" s="5"/>
      <c r="J130" s="5"/>
      <c r="K130" s="53"/>
      <c r="L130" s="53"/>
      <c r="M130" s="53"/>
      <c r="N130" s="53"/>
    </row>
    <row r="131" spans="1:14" x14ac:dyDescent="0.2">
      <c r="A131" s="2" t="s">
        <v>113</v>
      </c>
      <c r="B131" s="200" t="s">
        <v>46</v>
      </c>
      <c r="C131" s="156">
        <v>1</v>
      </c>
      <c r="D131" s="2"/>
      <c r="E131" s="13"/>
      <c r="F131" s="19">
        <v>1</v>
      </c>
      <c r="G131" s="19">
        <f t="shared" si="10"/>
        <v>0</v>
      </c>
      <c r="H131" s="5"/>
      <c r="I131" s="5"/>
      <c r="J131" s="5"/>
      <c r="K131" s="53"/>
      <c r="L131" s="53"/>
      <c r="M131" s="53"/>
      <c r="N131" s="53"/>
    </row>
    <row r="132" spans="1:14" x14ac:dyDescent="0.2">
      <c r="A132" s="2" t="s">
        <v>114</v>
      </c>
      <c r="B132" s="200" t="s">
        <v>46</v>
      </c>
      <c r="C132" s="156">
        <v>1</v>
      </c>
      <c r="D132" s="2"/>
      <c r="E132" s="13"/>
      <c r="F132" s="19">
        <v>1</v>
      </c>
      <c r="G132" s="19">
        <f t="shared" si="10"/>
        <v>0</v>
      </c>
      <c r="H132" s="5"/>
      <c r="I132" s="5"/>
      <c r="J132" s="5"/>
      <c r="K132" s="53"/>
      <c r="L132" s="53"/>
      <c r="M132" s="53"/>
      <c r="N132" s="53"/>
    </row>
    <row r="133" spans="1:14" x14ac:dyDescent="0.2">
      <c r="A133" s="2" t="s">
        <v>239</v>
      </c>
      <c r="B133" s="200" t="s">
        <v>46</v>
      </c>
      <c r="C133" s="156">
        <v>1</v>
      </c>
      <c r="D133" s="2"/>
      <c r="E133" s="13"/>
      <c r="F133" s="19">
        <v>1</v>
      </c>
      <c r="G133" s="19">
        <f t="shared" si="10"/>
        <v>0</v>
      </c>
      <c r="H133" s="5"/>
      <c r="I133" s="5"/>
      <c r="J133" s="5"/>
      <c r="K133" s="53"/>
      <c r="L133" s="53"/>
      <c r="M133" s="53"/>
      <c r="N133" s="53"/>
    </row>
    <row r="134" spans="1:14" x14ac:dyDescent="0.2">
      <c r="A134" s="2" t="s">
        <v>116</v>
      </c>
      <c r="B134" s="200" t="s">
        <v>46</v>
      </c>
      <c r="C134" s="156">
        <v>1</v>
      </c>
      <c r="D134" s="2"/>
      <c r="E134" s="13"/>
      <c r="F134" s="19">
        <v>1</v>
      </c>
      <c r="G134" s="19">
        <f t="shared" si="10"/>
        <v>0</v>
      </c>
      <c r="H134" s="5"/>
      <c r="I134" s="5"/>
      <c r="J134" s="5"/>
      <c r="K134" s="53"/>
      <c r="L134" s="53"/>
      <c r="M134" s="53"/>
      <c r="N134" s="53"/>
    </row>
    <row r="135" spans="1:14" x14ac:dyDescent="0.2">
      <c r="A135" s="2" t="s">
        <v>117</v>
      </c>
      <c r="B135" s="200" t="s">
        <v>46</v>
      </c>
      <c r="C135" s="156">
        <v>0.5</v>
      </c>
      <c r="D135" s="2"/>
      <c r="E135" s="13"/>
      <c r="F135" s="19">
        <v>1</v>
      </c>
      <c r="G135" s="19">
        <f t="shared" si="10"/>
        <v>0</v>
      </c>
      <c r="H135" s="5"/>
      <c r="I135" s="5"/>
      <c r="J135" s="5"/>
      <c r="K135" s="53"/>
      <c r="L135" s="53"/>
      <c r="M135" s="53"/>
      <c r="N135" s="53"/>
    </row>
    <row r="136" spans="1:14" x14ac:dyDescent="0.2">
      <c r="A136" s="2" t="s">
        <v>118</v>
      </c>
      <c r="B136" s="200" t="s">
        <v>46</v>
      </c>
      <c r="C136" s="156">
        <v>1</v>
      </c>
      <c r="D136" s="2"/>
      <c r="E136" s="13"/>
      <c r="F136" s="19">
        <v>1</v>
      </c>
      <c r="G136" s="19">
        <f t="shared" si="10"/>
        <v>0</v>
      </c>
      <c r="H136" s="5"/>
      <c r="I136" s="5"/>
      <c r="J136" s="5"/>
      <c r="K136" s="53"/>
      <c r="L136" s="53"/>
      <c r="M136" s="53"/>
      <c r="N136" s="53"/>
    </row>
    <row r="137" spans="1:14" x14ac:dyDescent="0.2">
      <c r="A137" s="2" t="s">
        <v>119</v>
      </c>
      <c r="B137" s="200" t="s">
        <v>46</v>
      </c>
      <c r="C137" s="156">
        <v>1</v>
      </c>
      <c r="D137" s="2"/>
      <c r="E137" s="13"/>
      <c r="F137" s="19">
        <v>1</v>
      </c>
      <c r="G137" s="19">
        <f t="shared" si="10"/>
        <v>0</v>
      </c>
      <c r="H137" s="5"/>
      <c r="I137" s="5"/>
      <c r="J137" s="5"/>
      <c r="K137" s="53"/>
      <c r="L137" s="53"/>
      <c r="M137" s="53"/>
      <c r="N137" s="53"/>
    </row>
    <row r="138" spans="1:14" x14ac:dyDescent="0.2">
      <c r="A138" s="2" t="s">
        <v>120</v>
      </c>
      <c r="B138" s="200" t="s">
        <v>46</v>
      </c>
      <c r="C138" s="156">
        <v>1</v>
      </c>
      <c r="D138" s="2"/>
      <c r="E138" s="13"/>
      <c r="F138" s="19">
        <v>1</v>
      </c>
      <c r="G138" s="19">
        <f t="shared" si="10"/>
        <v>0</v>
      </c>
      <c r="H138" s="5"/>
      <c r="I138" s="5"/>
      <c r="J138" s="5"/>
      <c r="K138" s="53"/>
      <c r="L138" s="53"/>
      <c r="M138" s="53"/>
      <c r="N138" s="53"/>
    </row>
    <row r="139" spans="1:14" x14ac:dyDescent="0.2">
      <c r="A139" s="2" t="s">
        <v>120</v>
      </c>
      <c r="B139" s="212" t="s">
        <v>46</v>
      </c>
      <c r="C139" s="212">
        <v>1</v>
      </c>
      <c r="D139" s="2"/>
      <c r="E139" s="13"/>
      <c r="F139" s="19">
        <v>1</v>
      </c>
      <c r="G139" s="19">
        <f t="shared" si="10"/>
        <v>0</v>
      </c>
      <c r="H139" s="5"/>
      <c r="I139" s="5"/>
      <c r="J139" s="5"/>
      <c r="K139" s="53"/>
      <c r="L139" s="53"/>
      <c r="M139" s="53"/>
      <c r="N139" s="53"/>
    </row>
    <row r="140" spans="1:14" x14ac:dyDescent="0.2">
      <c r="A140" s="2" t="s">
        <v>252</v>
      </c>
      <c r="B140" s="212" t="s">
        <v>46</v>
      </c>
      <c r="C140" s="212">
        <v>0.5</v>
      </c>
      <c r="D140" s="2"/>
      <c r="E140" s="13"/>
      <c r="F140" s="19">
        <v>1</v>
      </c>
      <c r="G140" s="19">
        <f t="shared" si="10"/>
        <v>0</v>
      </c>
      <c r="H140" s="5"/>
      <c r="I140" s="5"/>
      <c r="J140" s="5"/>
      <c r="K140" s="53"/>
      <c r="L140" s="53"/>
      <c r="M140" s="53"/>
      <c r="N140" s="53"/>
    </row>
    <row r="141" spans="1:14" x14ac:dyDescent="0.2">
      <c r="A141" s="6"/>
      <c r="B141" s="202"/>
      <c r="C141" s="158"/>
      <c r="D141" s="6"/>
      <c r="E141" s="6"/>
      <c r="F141" s="80"/>
      <c r="G141" s="6"/>
      <c r="H141" s="9"/>
      <c r="I141" s="9"/>
      <c r="J141" s="9"/>
      <c r="K141" s="9"/>
      <c r="L141" s="88"/>
      <c r="M141" s="64"/>
      <c r="N141" s="9"/>
    </row>
    <row r="142" spans="1:14" x14ac:dyDescent="0.2">
      <c r="A142" s="6" t="s">
        <v>147</v>
      </c>
      <c r="B142" s="202"/>
      <c r="C142" s="158"/>
      <c r="D142" s="6"/>
      <c r="E142" s="6"/>
      <c r="F142" s="80"/>
      <c r="G142" s="6"/>
      <c r="H142" s="9"/>
      <c r="I142" s="9"/>
      <c r="J142" s="9"/>
      <c r="K142" s="9"/>
      <c r="L142" s="88"/>
      <c r="M142" s="64"/>
      <c r="N142" s="9"/>
    </row>
    <row r="143" spans="1:14" x14ac:dyDescent="0.2">
      <c r="A143" s="2" t="s">
        <v>65</v>
      </c>
      <c r="B143" s="200" t="s">
        <v>46</v>
      </c>
      <c r="C143" s="156">
        <v>0.5</v>
      </c>
      <c r="D143" s="2"/>
      <c r="E143" s="13"/>
      <c r="F143" s="74">
        <v>1</v>
      </c>
      <c r="G143" s="19">
        <f t="shared" ref="G143:G160" si="11">COUNTA(H143:K143)</f>
        <v>0</v>
      </c>
      <c r="H143" s="5"/>
      <c r="I143" s="5"/>
      <c r="J143" s="5"/>
      <c r="K143" s="53"/>
      <c r="L143" s="53"/>
      <c r="M143" s="53"/>
      <c r="N143" s="53"/>
    </row>
    <row r="144" spans="1:14" x14ac:dyDescent="0.2">
      <c r="A144" s="2" t="s">
        <v>66</v>
      </c>
      <c r="B144" s="200" t="s">
        <v>46</v>
      </c>
      <c r="C144" s="156">
        <v>0.5</v>
      </c>
      <c r="D144" s="2"/>
      <c r="E144" s="13"/>
      <c r="F144" s="19">
        <v>1</v>
      </c>
      <c r="G144" s="19">
        <f t="shared" si="11"/>
        <v>0</v>
      </c>
      <c r="H144" s="5"/>
      <c r="I144" s="5"/>
      <c r="J144" s="5"/>
      <c r="K144" s="53"/>
      <c r="L144" s="53"/>
      <c r="M144" s="53"/>
      <c r="N144" s="53"/>
    </row>
    <row r="145" spans="1:14" x14ac:dyDescent="0.2">
      <c r="A145" s="2" t="s">
        <v>67</v>
      </c>
      <c r="B145" s="200" t="s">
        <v>46</v>
      </c>
      <c r="C145" s="156">
        <v>2</v>
      </c>
      <c r="D145" s="2"/>
      <c r="E145" s="13"/>
      <c r="F145" s="74">
        <v>1</v>
      </c>
      <c r="G145" s="19">
        <f t="shared" si="11"/>
        <v>0</v>
      </c>
      <c r="H145" s="5"/>
      <c r="I145" s="5"/>
      <c r="J145" s="5"/>
      <c r="K145" s="53"/>
      <c r="L145" s="53"/>
      <c r="M145" s="53"/>
      <c r="N145" s="53"/>
    </row>
    <row r="146" spans="1:14" x14ac:dyDescent="0.2">
      <c r="A146" s="2" t="s">
        <v>213</v>
      </c>
      <c r="B146" s="200" t="s">
        <v>46</v>
      </c>
      <c r="C146" s="156">
        <v>0.5</v>
      </c>
      <c r="D146" s="2"/>
      <c r="E146" s="13"/>
      <c r="F146" s="19">
        <v>1</v>
      </c>
      <c r="G146" s="19">
        <f t="shared" si="11"/>
        <v>0</v>
      </c>
      <c r="H146" s="5"/>
      <c r="I146" s="5"/>
      <c r="J146" s="5"/>
      <c r="K146" s="53"/>
      <c r="L146" s="53"/>
      <c r="M146" s="53"/>
      <c r="N146" s="53"/>
    </row>
    <row r="147" spans="1:14" x14ac:dyDescent="0.2">
      <c r="A147" s="2" t="s">
        <v>214</v>
      </c>
      <c r="B147" s="200" t="s">
        <v>46</v>
      </c>
      <c r="C147" s="156">
        <v>0.5</v>
      </c>
      <c r="D147" s="2"/>
      <c r="E147" s="13"/>
      <c r="F147" s="19">
        <v>1</v>
      </c>
      <c r="G147" s="19">
        <f t="shared" si="11"/>
        <v>0</v>
      </c>
      <c r="H147" s="5"/>
      <c r="I147" s="5"/>
      <c r="J147" s="5"/>
      <c r="K147" s="53"/>
      <c r="L147" s="53"/>
      <c r="M147" s="53"/>
      <c r="N147" s="53"/>
    </row>
    <row r="148" spans="1:14" x14ac:dyDescent="0.2">
      <c r="A148" s="2" t="s">
        <v>240</v>
      </c>
      <c r="B148" s="200" t="s">
        <v>46</v>
      </c>
      <c r="C148" s="156">
        <v>0.5</v>
      </c>
      <c r="D148" s="2"/>
      <c r="E148" s="13"/>
      <c r="F148" s="19">
        <v>1</v>
      </c>
      <c r="G148" s="19">
        <f t="shared" si="11"/>
        <v>0</v>
      </c>
      <c r="H148" s="5"/>
      <c r="I148" s="5"/>
      <c r="J148" s="5"/>
      <c r="K148" s="53"/>
      <c r="L148" s="53"/>
      <c r="M148" s="53"/>
      <c r="N148" s="53"/>
    </row>
    <row r="149" spans="1:14" x14ac:dyDescent="0.2">
      <c r="A149" s="2" t="s">
        <v>215</v>
      </c>
      <c r="B149" s="200" t="s">
        <v>46</v>
      </c>
      <c r="C149" s="156">
        <v>2</v>
      </c>
      <c r="D149" s="2"/>
      <c r="E149" s="13"/>
      <c r="F149" s="19">
        <v>1</v>
      </c>
      <c r="G149" s="19">
        <f t="shared" si="11"/>
        <v>0</v>
      </c>
      <c r="H149" s="5"/>
      <c r="I149" s="5"/>
      <c r="J149" s="5"/>
      <c r="K149" s="53"/>
      <c r="L149" s="53"/>
      <c r="M149" s="53"/>
      <c r="N149" s="53"/>
    </row>
    <row r="150" spans="1:14" x14ac:dyDescent="0.2">
      <c r="A150" s="2" t="s">
        <v>216</v>
      </c>
      <c r="B150" s="200" t="s">
        <v>46</v>
      </c>
      <c r="C150" s="156">
        <v>0.5</v>
      </c>
      <c r="D150" s="2"/>
      <c r="E150" s="13"/>
      <c r="F150" s="19">
        <v>1</v>
      </c>
      <c r="G150" s="19">
        <f t="shared" si="11"/>
        <v>0</v>
      </c>
      <c r="H150" s="5"/>
      <c r="I150" s="5"/>
      <c r="J150" s="5"/>
      <c r="K150" s="53"/>
      <c r="L150" s="53"/>
      <c r="M150" s="53"/>
      <c r="N150" s="53"/>
    </row>
    <row r="151" spans="1:14" x14ac:dyDescent="0.2">
      <c r="A151" s="2" t="s">
        <v>68</v>
      </c>
      <c r="B151" s="200" t="s">
        <v>46</v>
      </c>
      <c r="C151" s="156">
        <v>0.5</v>
      </c>
      <c r="D151" s="2"/>
      <c r="E151" s="13"/>
      <c r="F151" s="19">
        <v>1</v>
      </c>
      <c r="G151" s="19">
        <f t="shared" si="11"/>
        <v>0</v>
      </c>
      <c r="H151" s="5"/>
      <c r="I151" s="5"/>
      <c r="J151" s="5"/>
      <c r="K151" s="53"/>
      <c r="L151" s="53"/>
      <c r="M151" s="53"/>
      <c r="N151" s="53"/>
    </row>
    <row r="152" spans="1:14" x14ac:dyDescent="0.2">
      <c r="A152" s="2" t="s">
        <v>69</v>
      </c>
      <c r="B152" s="200" t="s">
        <v>46</v>
      </c>
      <c r="C152" s="156">
        <v>0.5</v>
      </c>
      <c r="D152" s="2"/>
      <c r="E152" s="57">
        <v>0.01</v>
      </c>
      <c r="F152" s="74">
        <v>1</v>
      </c>
      <c r="G152" s="19">
        <f t="shared" si="11"/>
        <v>0</v>
      </c>
      <c r="H152" s="5"/>
      <c r="I152" s="5"/>
      <c r="J152" s="5"/>
      <c r="K152" s="53"/>
      <c r="L152" s="53"/>
      <c r="M152" s="53"/>
      <c r="N152" s="53"/>
    </row>
    <row r="153" spans="1:14" x14ac:dyDescent="0.2">
      <c r="A153" s="2" t="s">
        <v>70</v>
      </c>
      <c r="B153" s="200" t="s">
        <v>46</v>
      </c>
      <c r="C153" s="156">
        <v>2</v>
      </c>
      <c r="D153" s="2"/>
      <c r="E153" s="57">
        <v>4.0000000000000001E-3</v>
      </c>
      <c r="F153" s="19">
        <v>1</v>
      </c>
      <c r="G153" s="19">
        <f t="shared" si="11"/>
        <v>0</v>
      </c>
      <c r="H153" s="5"/>
      <c r="I153" s="5"/>
      <c r="J153" s="5"/>
      <c r="K153" s="53"/>
      <c r="L153" s="53"/>
      <c r="M153" s="53"/>
      <c r="N153" s="53"/>
    </row>
    <row r="154" spans="1:14" x14ac:dyDescent="0.2">
      <c r="A154" s="2" t="s">
        <v>71</v>
      </c>
      <c r="B154" s="200" t="s">
        <v>46</v>
      </c>
      <c r="C154" s="156">
        <v>0.5</v>
      </c>
      <c r="D154" s="2"/>
      <c r="E154" s="58"/>
      <c r="F154" s="74">
        <v>1</v>
      </c>
      <c r="G154" s="19">
        <f t="shared" si="11"/>
        <v>0</v>
      </c>
      <c r="H154" s="5"/>
      <c r="I154" s="5"/>
      <c r="J154" s="5"/>
      <c r="K154" s="53"/>
      <c r="L154" s="53"/>
      <c r="M154" s="53"/>
      <c r="N154" s="53"/>
    </row>
    <row r="155" spans="1:14" x14ac:dyDescent="0.2">
      <c r="A155" s="2" t="s">
        <v>72</v>
      </c>
      <c r="B155" s="200" t="s">
        <v>46</v>
      </c>
      <c r="C155" s="156">
        <v>0.5</v>
      </c>
      <c r="D155" s="2"/>
      <c r="E155" s="58"/>
      <c r="F155" s="19">
        <v>1</v>
      </c>
      <c r="G155" s="19">
        <f t="shared" si="11"/>
        <v>0</v>
      </c>
      <c r="H155" s="5"/>
      <c r="I155" s="5"/>
      <c r="J155" s="5"/>
      <c r="K155" s="53"/>
      <c r="L155" s="53"/>
      <c r="M155" s="53"/>
      <c r="N155" s="53"/>
    </row>
    <row r="156" spans="1:14" x14ac:dyDescent="0.2">
      <c r="A156" s="2" t="s">
        <v>73</v>
      </c>
      <c r="B156" s="200" t="s">
        <v>46</v>
      </c>
      <c r="C156" s="156">
        <v>0.5</v>
      </c>
      <c r="D156" s="2"/>
      <c r="E156" s="58"/>
      <c r="F156" s="74">
        <v>1</v>
      </c>
      <c r="G156" s="19">
        <f t="shared" si="11"/>
        <v>0</v>
      </c>
      <c r="H156" s="5"/>
      <c r="I156" s="5"/>
      <c r="J156" s="5"/>
      <c r="K156" s="53"/>
      <c r="L156" s="53"/>
      <c r="M156" s="53"/>
      <c r="N156" s="53"/>
    </row>
    <row r="157" spans="1:14" x14ac:dyDescent="0.2">
      <c r="A157" s="2" t="s">
        <v>74</v>
      </c>
      <c r="B157" s="200" t="s">
        <v>46</v>
      </c>
      <c r="C157" s="156">
        <v>0.5</v>
      </c>
      <c r="D157" s="2"/>
      <c r="E157" s="58"/>
      <c r="F157" s="19">
        <v>1</v>
      </c>
      <c r="G157" s="19">
        <f t="shared" si="11"/>
        <v>0</v>
      </c>
      <c r="H157" s="5"/>
      <c r="I157" s="5"/>
      <c r="J157" s="5"/>
      <c r="K157" s="53"/>
      <c r="L157" s="53"/>
      <c r="M157" s="53"/>
      <c r="N157" s="53"/>
    </row>
    <row r="158" spans="1:14" x14ac:dyDescent="0.2">
      <c r="A158" s="2" t="s">
        <v>75</v>
      </c>
      <c r="B158" s="200" t="s">
        <v>46</v>
      </c>
      <c r="C158" s="156">
        <v>0.5</v>
      </c>
      <c r="D158" s="2"/>
      <c r="E158" s="58"/>
      <c r="F158" s="74">
        <v>1</v>
      </c>
      <c r="G158" s="19">
        <f t="shared" si="11"/>
        <v>0</v>
      </c>
      <c r="H158" s="5"/>
      <c r="I158" s="5"/>
      <c r="J158" s="5"/>
      <c r="K158" s="53"/>
      <c r="L158" s="53"/>
      <c r="M158" s="53"/>
      <c r="N158" s="53"/>
    </row>
    <row r="159" spans="1:14" x14ac:dyDescent="0.2">
      <c r="A159" s="2" t="s">
        <v>76</v>
      </c>
      <c r="B159" s="200" t="s">
        <v>46</v>
      </c>
      <c r="C159" s="156">
        <v>0.5</v>
      </c>
      <c r="D159" s="2"/>
      <c r="E159" s="58"/>
      <c r="F159" s="19">
        <v>1</v>
      </c>
      <c r="G159" s="19">
        <f t="shared" si="11"/>
        <v>0</v>
      </c>
      <c r="H159" s="5"/>
      <c r="I159" s="5"/>
      <c r="J159" s="5"/>
      <c r="K159" s="53"/>
      <c r="L159" s="53"/>
      <c r="M159" s="53"/>
      <c r="N159" s="53"/>
    </row>
    <row r="160" spans="1:14" x14ac:dyDescent="0.2">
      <c r="A160" s="2" t="s">
        <v>77</v>
      </c>
      <c r="B160" s="200" t="s">
        <v>46</v>
      </c>
      <c r="C160" s="156">
        <v>0.5</v>
      </c>
      <c r="D160" s="2"/>
      <c r="E160" s="57">
        <v>0.02</v>
      </c>
      <c r="F160" s="74">
        <v>1</v>
      </c>
      <c r="G160" s="19">
        <f t="shared" si="11"/>
        <v>0</v>
      </c>
      <c r="H160" s="5"/>
      <c r="I160" s="5"/>
      <c r="J160" s="5"/>
      <c r="K160" s="53"/>
      <c r="L160" s="53"/>
      <c r="M160" s="53"/>
      <c r="N160" s="53"/>
    </row>
    <row r="161" spans="1:104" x14ac:dyDescent="0.2">
      <c r="A161" s="6"/>
      <c r="B161" s="202"/>
      <c r="C161" s="158"/>
      <c r="D161" s="6"/>
      <c r="E161" s="6"/>
      <c r="F161" s="80"/>
      <c r="G161" s="6"/>
      <c r="H161" s="9"/>
      <c r="I161" s="9"/>
      <c r="J161" s="9"/>
      <c r="K161" s="6"/>
      <c r="L161" s="88"/>
      <c r="M161" s="64"/>
      <c r="N161" s="9"/>
    </row>
    <row r="162" spans="1:104" x14ac:dyDescent="0.2">
      <c r="A162" s="2" t="s">
        <v>31</v>
      </c>
      <c r="B162" s="200" t="s">
        <v>17</v>
      </c>
      <c r="C162" s="156">
        <v>0.01</v>
      </c>
      <c r="D162" s="2"/>
      <c r="E162" s="37">
        <v>1E-3</v>
      </c>
      <c r="F162" s="74">
        <v>1</v>
      </c>
      <c r="G162" s="19">
        <f t="shared" ref="G162" si="12">COUNTA(H162:K162)</f>
        <v>0</v>
      </c>
      <c r="H162" s="5"/>
      <c r="I162" s="5"/>
      <c r="J162" s="5"/>
      <c r="K162" s="53"/>
      <c r="L162" s="53"/>
      <c r="M162" s="53"/>
      <c r="N162" s="53"/>
    </row>
    <row r="163" spans="1:104" s="53" customFormat="1" x14ac:dyDescent="0.2">
      <c r="A163" s="6"/>
      <c r="B163" s="202"/>
      <c r="C163" s="158"/>
      <c r="D163" s="6"/>
      <c r="E163" s="6"/>
      <c r="F163" s="6"/>
      <c r="G163" s="6"/>
      <c r="H163" s="6"/>
      <c r="I163" s="6"/>
      <c r="J163" s="6"/>
      <c r="K163" s="9"/>
      <c r="L163" s="254"/>
      <c r="M163" s="6"/>
      <c r="N163" s="6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</row>
    <row r="164" spans="1:104" s="53" customFormat="1" x14ac:dyDescent="0.2">
      <c r="A164" s="110" t="s">
        <v>217</v>
      </c>
      <c r="B164" s="202"/>
      <c r="C164" s="158"/>
      <c r="D164" s="110"/>
      <c r="E164" s="110"/>
      <c r="F164" s="110"/>
      <c r="G164" s="110"/>
      <c r="H164" s="110"/>
      <c r="I164" s="110"/>
      <c r="J164" s="110"/>
      <c r="K164" s="9"/>
      <c r="L164" s="257"/>
      <c r="M164" s="110"/>
      <c r="N164" s="110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</row>
    <row r="165" spans="1:104" s="53" customFormat="1" x14ac:dyDescent="0.2">
      <c r="A165" s="137" t="s">
        <v>218</v>
      </c>
      <c r="B165" s="200" t="s">
        <v>46</v>
      </c>
      <c r="C165" s="156">
        <v>5</v>
      </c>
      <c r="F165" s="19">
        <v>1</v>
      </c>
      <c r="G165" s="53">
        <v>0</v>
      </c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</row>
    <row r="166" spans="1:104" s="53" customFormat="1" x14ac:dyDescent="0.2">
      <c r="A166" s="137" t="s">
        <v>219</v>
      </c>
      <c r="B166" s="200" t="s">
        <v>46</v>
      </c>
      <c r="C166" s="156">
        <v>5</v>
      </c>
      <c r="F166" s="19">
        <v>1</v>
      </c>
      <c r="G166" s="53">
        <v>0</v>
      </c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</row>
    <row r="167" spans="1:104" s="53" customFormat="1" x14ac:dyDescent="0.2">
      <c r="A167" s="137" t="s">
        <v>220</v>
      </c>
      <c r="B167" s="200" t="s">
        <v>46</v>
      </c>
      <c r="C167" s="156">
        <v>5</v>
      </c>
      <c r="F167" s="19">
        <v>1</v>
      </c>
      <c r="G167" s="53">
        <v>0</v>
      </c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</row>
    <row r="168" spans="1:104" s="53" customFormat="1" x14ac:dyDescent="0.2">
      <c r="A168" s="137" t="s">
        <v>221</v>
      </c>
      <c r="B168" s="200" t="s">
        <v>46</v>
      </c>
      <c r="C168" s="156">
        <v>5</v>
      </c>
      <c r="F168" s="19">
        <v>1</v>
      </c>
      <c r="G168" s="53">
        <v>0</v>
      </c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</row>
    <row r="169" spans="1:104" s="53" customFormat="1" x14ac:dyDescent="0.2">
      <c r="A169" s="137" t="s">
        <v>222</v>
      </c>
      <c r="B169" s="200" t="s">
        <v>46</v>
      </c>
      <c r="C169" s="156">
        <v>5</v>
      </c>
      <c r="F169" s="19">
        <v>1</v>
      </c>
      <c r="G169" s="53">
        <v>0</v>
      </c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</row>
    <row r="170" spans="1:104" s="53" customFormat="1" x14ac:dyDescent="0.2">
      <c r="A170" s="137" t="s">
        <v>232</v>
      </c>
      <c r="B170" s="200" t="s">
        <v>46</v>
      </c>
      <c r="C170" s="156">
        <v>5</v>
      </c>
      <c r="F170" s="19">
        <v>1</v>
      </c>
      <c r="G170" s="53">
        <v>0</v>
      </c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</row>
    <row r="171" spans="1:104" s="53" customFormat="1" x14ac:dyDescent="0.2">
      <c r="A171" s="137" t="s">
        <v>223</v>
      </c>
      <c r="B171" s="200" t="s">
        <v>46</v>
      </c>
      <c r="C171" s="156">
        <v>5</v>
      </c>
      <c r="F171" s="19">
        <v>1</v>
      </c>
      <c r="G171" s="53">
        <v>0</v>
      </c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</row>
    <row r="172" spans="1:104" s="53" customFormat="1" x14ac:dyDescent="0.2">
      <c r="A172" s="137" t="s">
        <v>224</v>
      </c>
      <c r="B172" s="200" t="s">
        <v>46</v>
      </c>
      <c r="C172" s="156">
        <v>5</v>
      </c>
      <c r="F172" s="19">
        <v>1</v>
      </c>
      <c r="G172" s="53">
        <v>0</v>
      </c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</row>
    <row r="173" spans="1:104" s="53" customFormat="1" x14ac:dyDescent="0.2">
      <c r="A173" s="137" t="s">
        <v>224</v>
      </c>
      <c r="B173" s="200" t="s">
        <v>46</v>
      </c>
      <c r="C173" s="156">
        <v>5</v>
      </c>
      <c r="F173" s="19">
        <v>1</v>
      </c>
      <c r="G173" s="53">
        <v>0</v>
      </c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</row>
    <row r="174" spans="1:104" s="53" customFormat="1" x14ac:dyDescent="0.2">
      <c r="A174" s="6"/>
      <c r="B174" s="202"/>
      <c r="C174" s="158"/>
      <c r="D174" s="6"/>
      <c r="E174" s="6"/>
      <c r="F174" s="6"/>
      <c r="G174" s="6"/>
      <c r="H174" s="6"/>
      <c r="I174" s="6"/>
      <c r="J174" s="6"/>
      <c r="K174" s="9"/>
      <c r="L174" s="254"/>
      <c r="M174" s="6"/>
      <c r="N174" s="6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</row>
    <row r="175" spans="1:104" s="53" customFormat="1" x14ac:dyDescent="0.2">
      <c r="A175" s="110" t="s">
        <v>225</v>
      </c>
      <c r="B175" s="202"/>
      <c r="C175" s="158"/>
      <c r="D175" s="110"/>
      <c r="E175" s="110"/>
      <c r="F175" s="110"/>
      <c r="G175" s="110"/>
      <c r="H175" s="110"/>
      <c r="I175" s="110"/>
      <c r="J175" s="110"/>
      <c r="K175" s="9"/>
      <c r="L175" s="257"/>
      <c r="M175" s="110"/>
      <c r="N175" s="110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</row>
    <row r="176" spans="1:104" s="53" customFormat="1" x14ac:dyDescent="0.2">
      <c r="A176" s="2" t="s">
        <v>226</v>
      </c>
      <c r="B176" s="200" t="s">
        <v>46</v>
      </c>
      <c r="C176" s="156">
        <v>5</v>
      </c>
      <c r="F176" s="19">
        <v>1</v>
      </c>
      <c r="G176" s="53">
        <v>0</v>
      </c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</row>
    <row r="177" spans="1:104" s="53" customFormat="1" x14ac:dyDescent="0.2">
      <c r="A177" s="2" t="s">
        <v>227</v>
      </c>
      <c r="B177" s="200" t="s">
        <v>46</v>
      </c>
      <c r="C177" s="156">
        <v>5</v>
      </c>
      <c r="F177" s="19">
        <v>1</v>
      </c>
      <c r="G177" s="53">
        <v>0</v>
      </c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</row>
    <row r="178" spans="1:104" s="53" customFormat="1" x14ac:dyDescent="0.2">
      <c r="A178" s="2" t="s">
        <v>228</v>
      </c>
      <c r="B178" s="200" t="s">
        <v>46</v>
      </c>
      <c r="C178" s="156">
        <v>5</v>
      </c>
      <c r="F178" s="19">
        <v>1</v>
      </c>
      <c r="G178" s="53">
        <v>0</v>
      </c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</row>
    <row r="179" spans="1:104" s="53" customFormat="1" x14ac:dyDescent="0.2">
      <c r="A179" s="2" t="s">
        <v>229</v>
      </c>
      <c r="B179" s="200" t="s">
        <v>46</v>
      </c>
      <c r="C179" s="156">
        <v>5</v>
      </c>
      <c r="F179" s="19">
        <v>1</v>
      </c>
      <c r="G179" s="53">
        <v>0</v>
      </c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</row>
    <row r="180" spans="1:104" s="53" customFormat="1" x14ac:dyDescent="0.2">
      <c r="A180" s="6"/>
      <c r="B180" s="202"/>
      <c r="C180" s="158"/>
      <c r="D180" s="6"/>
      <c r="E180" s="6"/>
      <c r="F180" s="6"/>
      <c r="G180" s="6"/>
      <c r="H180" s="6"/>
      <c r="I180" s="6"/>
      <c r="J180" s="6"/>
      <c r="K180" s="9"/>
      <c r="L180" s="254"/>
      <c r="M180" s="6"/>
      <c r="N180" s="6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</row>
    <row r="181" spans="1:104" x14ac:dyDescent="0.2">
      <c r="A181" s="6" t="s">
        <v>148</v>
      </c>
      <c r="B181" s="202"/>
      <c r="C181" s="158"/>
      <c r="D181" s="6"/>
      <c r="E181" s="16"/>
      <c r="F181" s="80"/>
      <c r="G181" s="6"/>
      <c r="H181" s="9"/>
      <c r="I181" s="9"/>
      <c r="J181" s="9"/>
      <c r="K181" s="9"/>
      <c r="L181" s="88"/>
      <c r="M181" s="64"/>
      <c r="N181" s="9"/>
    </row>
    <row r="182" spans="1:104" x14ac:dyDescent="0.2">
      <c r="A182" s="2" t="s">
        <v>78</v>
      </c>
      <c r="B182" s="200" t="s">
        <v>46</v>
      </c>
      <c r="C182" s="156">
        <v>50</v>
      </c>
      <c r="D182" s="2"/>
      <c r="E182" s="13"/>
      <c r="F182" s="19">
        <v>1</v>
      </c>
      <c r="G182" s="19">
        <f>COUNTA(H182:K182)</f>
        <v>0</v>
      </c>
      <c r="H182" s="5"/>
      <c r="I182" s="5"/>
      <c r="J182" s="5"/>
      <c r="K182" s="53"/>
      <c r="L182" s="53"/>
      <c r="M182" s="53"/>
      <c r="N182" s="53"/>
    </row>
    <row r="183" spans="1:104" x14ac:dyDescent="0.2">
      <c r="A183" s="2" t="s">
        <v>79</v>
      </c>
      <c r="B183" s="200" t="s">
        <v>46</v>
      </c>
      <c r="C183" s="156">
        <v>50</v>
      </c>
      <c r="D183" s="2"/>
      <c r="E183" s="13"/>
      <c r="F183" s="19">
        <v>1</v>
      </c>
      <c r="G183" s="19">
        <f>COUNTA(H183:K183)</f>
        <v>0</v>
      </c>
      <c r="H183" s="5"/>
      <c r="I183" s="5"/>
      <c r="J183" s="5"/>
      <c r="K183" s="53"/>
      <c r="L183" s="53"/>
      <c r="M183" s="53"/>
      <c r="N183" s="53"/>
    </row>
    <row r="184" spans="1:104" x14ac:dyDescent="0.2">
      <c r="A184" s="2" t="s">
        <v>80</v>
      </c>
      <c r="B184" s="200" t="s">
        <v>46</v>
      </c>
      <c r="C184" s="156">
        <v>50</v>
      </c>
      <c r="D184" s="2"/>
      <c r="E184" s="13"/>
      <c r="F184" s="19">
        <v>1</v>
      </c>
      <c r="G184" s="19">
        <f>COUNTA(H184:K184)</f>
        <v>0</v>
      </c>
      <c r="H184" s="5"/>
      <c r="I184" s="5"/>
      <c r="J184" s="5"/>
      <c r="K184" s="53"/>
      <c r="L184" s="53"/>
      <c r="M184" s="53"/>
      <c r="N184" s="53"/>
    </row>
    <row r="185" spans="1:104" x14ac:dyDescent="0.2">
      <c r="A185" s="2" t="s">
        <v>81</v>
      </c>
      <c r="B185" s="200" t="s">
        <v>46</v>
      </c>
      <c r="C185" s="156">
        <v>50</v>
      </c>
      <c r="D185" s="2"/>
      <c r="E185" s="13"/>
      <c r="F185" s="19">
        <v>1</v>
      </c>
      <c r="G185" s="19">
        <f>COUNTA(H185:K185)</f>
        <v>0</v>
      </c>
      <c r="H185" s="5"/>
      <c r="I185" s="5"/>
      <c r="J185" s="5"/>
      <c r="K185" s="53"/>
      <c r="L185" s="53"/>
      <c r="M185" s="53"/>
      <c r="N185" s="53"/>
    </row>
    <row r="186" spans="1:104" x14ac:dyDescent="0.2">
      <c r="A186" s="2" t="s">
        <v>82</v>
      </c>
      <c r="B186" s="200" t="s">
        <v>46</v>
      </c>
      <c r="C186" s="156">
        <v>50</v>
      </c>
      <c r="D186" s="2"/>
      <c r="E186" s="13"/>
      <c r="F186" s="19">
        <v>1</v>
      </c>
      <c r="G186" s="19">
        <f>COUNTA(H186:K186)</f>
        <v>0</v>
      </c>
      <c r="H186" s="5"/>
      <c r="I186" s="5"/>
      <c r="J186" s="5"/>
      <c r="K186" s="53"/>
      <c r="L186" s="53"/>
      <c r="M186" s="53"/>
      <c r="N186" s="53"/>
    </row>
    <row r="187" spans="1:104" x14ac:dyDescent="0.2">
      <c r="A187" s="2" t="s">
        <v>238</v>
      </c>
      <c r="B187" s="200" t="s">
        <v>46</v>
      </c>
      <c r="C187" s="156">
        <v>50</v>
      </c>
      <c r="D187" s="2"/>
      <c r="E187" s="13"/>
      <c r="F187" s="19">
        <v>1</v>
      </c>
      <c r="G187" s="19">
        <v>1</v>
      </c>
      <c r="H187" s="5"/>
      <c r="I187" s="5"/>
      <c r="J187" s="5"/>
      <c r="K187" s="53"/>
      <c r="L187" s="53"/>
      <c r="M187" s="53"/>
      <c r="N187" s="53"/>
    </row>
    <row r="188" spans="1:104" x14ac:dyDescent="0.2">
      <c r="A188" s="2" t="s">
        <v>83</v>
      </c>
      <c r="B188" s="200" t="s">
        <v>46</v>
      </c>
      <c r="C188" s="156">
        <v>5</v>
      </c>
      <c r="D188" s="2"/>
      <c r="E188" s="13"/>
      <c r="F188" s="19">
        <v>1</v>
      </c>
      <c r="G188" s="19">
        <f t="shared" ref="G188:G209" si="13">COUNTA(H188:K188)</f>
        <v>0</v>
      </c>
      <c r="H188" s="5"/>
      <c r="I188" s="5"/>
      <c r="J188" s="5"/>
      <c r="K188" s="53"/>
      <c r="L188" s="53"/>
      <c r="M188" s="53"/>
      <c r="N188" s="53"/>
    </row>
    <row r="189" spans="1:104" x14ac:dyDescent="0.2">
      <c r="A189" s="2" t="s">
        <v>84</v>
      </c>
      <c r="B189" s="200" t="s">
        <v>46</v>
      </c>
      <c r="C189" s="156">
        <v>5</v>
      </c>
      <c r="D189" s="2"/>
      <c r="E189" s="13"/>
      <c r="F189" s="19">
        <v>1</v>
      </c>
      <c r="G189" s="19">
        <f t="shared" si="13"/>
        <v>0</v>
      </c>
      <c r="H189" s="5"/>
      <c r="I189" s="5"/>
      <c r="J189" s="5"/>
      <c r="K189" s="53"/>
      <c r="L189" s="53"/>
      <c r="M189" s="53"/>
      <c r="N189" s="53"/>
    </row>
    <row r="190" spans="1:104" x14ac:dyDescent="0.2">
      <c r="A190" s="2" t="s">
        <v>85</v>
      </c>
      <c r="B190" s="200" t="s">
        <v>46</v>
      </c>
      <c r="C190" s="156">
        <v>5</v>
      </c>
      <c r="D190" s="2"/>
      <c r="E190" s="13"/>
      <c r="F190" s="19">
        <v>1</v>
      </c>
      <c r="G190" s="19">
        <f t="shared" si="13"/>
        <v>0</v>
      </c>
      <c r="H190" s="5"/>
      <c r="I190" s="5"/>
      <c r="J190" s="5"/>
      <c r="K190" s="53"/>
      <c r="L190" s="53"/>
      <c r="M190" s="53"/>
      <c r="N190" s="53"/>
    </row>
    <row r="191" spans="1:104" x14ac:dyDescent="0.2">
      <c r="A191" s="2" t="s">
        <v>86</v>
      </c>
      <c r="B191" s="200" t="s">
        <v>46</v>
      </c>
      <c r="C191" s="156">
        <v>5</v>
      </c>
      <c r="D191" s="2"/>
      <c r="E191" s="13"/>
      <c r="F191" s="19">
        <v>1</v>
      </c>
      <c r="G191" s="19">
        <f t="shared" si="13"/>
        <v>0</v>
      </c>
      <c r="H191" s="5"/>
      <c r="I191" s="5"/>
      <c r="J191" s="5"/>
      <c r="K191" s="53"/>
      <c r="L191" s="53"/>
      <c r="M191" s="53"/>
      <c r="N191" s="53"/>
    </row>
    <row r="192" spans="1:104" x14ac:dyDescent="0.2">
      <c r="A192" s="2" t="s">
        <v>87</v>
      </c>
      <c r="B192" s="200" t="s">
        <v>46</v>
      </c>
      <c r="C192" s="156">
        <v>5</v>
      </c>
      <c r="D192" s="2"/>
      <c r="E192" s="13"/>
      <c r="F192" s="19">
        <v>1</v>
      </c>
      <c r="G192" s="19">
        <f t="shared" si="13"/>
        <v>0</v>
      </c>
      <c r="H192" s="5"/>
      <c r="I192" s="5"/>
      <c r="J192" s="5"/>
      <c r="K192" s="53"/>
      <c r="L192" s="53"/>
      <c r="M192" s="53"/>
      <c r="N192" s="53"/>
    </row>
    <row r="193" spans="1:14" x14ac:dyDescent="0.2">
      <c r="A193" s="2" t="s">
        <v>88</v>
      </c>
      <c r="B193" s="200" t="s">
        <v>46</v>
      </c>
      <c r="C193" s="156">
        <v>5</v>
      </c>
      <c r="D193" s="2"/>
      <c r="E193" s="13"/>
      <c r="F193" s="19">
        <v>1</v>
      </c>
      <c r="G193" s="19">
        <f t="shared" si="13"/>
        <v>0</v>
      </c>
      <c r="H193" s="5"/>
      <c r="I193" s="5"/>
      <c r="J193" s="5"/>
      <c r="K193" s="53"/>
      <c r="L193" s="53"/>
      <c r="M193" s="53"/>
      <c r="N193" s="53"/>
    </row>
    <row r="194" spans="1:14" x14ac:dyDescent="0.2">
      <c r="A194" s="2" t="s">
        <v>89</v>
      </c>
      <c r="B194" s="200" t="s">
        <v>46</v>
      </c>
      <c r="C194" s="156">
        <v>5</v>
      </c>
      <c r="D194" s="2"/>
      <c r="E194" s="13"/>
      <c r="F194" s="19">
        <v>1</v>
      </c>
      <c r="G194" s="19">
        <f t="shared" si="13"/>
        <v>0</v>
      </c>
      <c r="H194" s="5"/>
      <c r="I194" s="5"/>
      <c r="J194" s="5"/>
      <c r="K194" s="53"/>
      <c r="L194" s="53"/>
      <c r="M194" s="53"/>
      <c r="N194" s="53"/>
    </row>
    <row r="195" spans="1:14" x14ac:dyDescent="0.2">
      <c r="A195" s="2" t="s">
        <v>90</v>
      </c>
      <c r="B195" s="200" t="s">
        <v>46</v>
      </c>
      <c r="C195" s="156">
        <v>5</v>
      </c>
      <c r="D195" s="2"/>
      <c r="E195" s="13"/>
      <c r="F195" s="19">
        <v>1</v>
      </c>
      <c r="G195" s="19">
        <f t="shared" si="13"/>
        <v>0</v>
      </c>
      <c r="H195" s="5"/>
      <c r="I195" s="5"/>
      <c r="J195" s="5"/>
      <c r="K195" s="53"/>
      <c r="L195" s="53"/>
      <c r="M195" s="53"/>
      <c r="N195" s="53"/>
    </row>
    <row r="196" spans="1:14" x14ac:dyDescent="0.2">
      <c r="A196" s="2" t="s">
        <v>91</v>
      </c>
      <c r="B196" s="200" t="s">
        <v>46</v>
      </c>
      <c r="C196" s="156">
        <v>5</v>
      </c>
      <c r="D196" s="2"/>
      <c r="E196" s="13"/>
      <c r="F196" s="19">
        <v>1</v>
      </c>
      <c r="G196" s="19">
        <f t="shared" si="13"/>
        <v>0</v>
      </c>
      <c r="H196" s="5"/>
      <c r="I196" s="5"/>
      <c r="J196" s="5"/>
      <c r="K196" s="53"/>
      <c r="L196" s="53"/>
      <c r="M196" s="53"/>
      <c r="N196" s="53"/>
    </row>
    <row r="197" spans="1:14" x14ac:dyDescent="0.2">
      <c r="A197" s="2" t="s">
        <v>92</v>
      </c>
      <c r="B197" s="200" t="s">
        <v>46</v>
      </c>
      <c r="C197" s="156">
        <v>5</v>
      </c>
      <c r="D197" s="2"/>
      <c r="E197" s="13"/>
      <c r="F197" s="19">
        <v>1</v>
      </c>
      <c r="G197" s="19">
        <f t="shared" si="13"/>
        <v>0</v>
      </c>
      <c r="H197" s="5"/>
      <c r="I197" s="5"/>
      <c r="J197" s="5"/>
      <c r="K197" s="53"/>
      <c r="L197" s="53"/>
      <c r="M197" s="53"/>
      <c r="N197" s="53"/>
    </row>
    <row r="198" spans="1:14" x14ac:dyDescent="0.2">
      <c r="A198" s="2" t="s">
        <v>93</v>
      </c>
      <c r="B198" s="200" t="s">
        <v>46</v>
      </c>
      <c r="C198" s="156">
        <v>5</v>
      </c>
      <c r="D198" s="2"/>
      <c r="E198" s="13"/>
      <c r="F198" s="19">
        <v>1</v>
      </c>
      <c r="G198" s="19">
        <f t="shared" si="13"/>
        <v>0</v>
      </c>
      <c r="H198" s="5"/>
      <c r="I198" s="5"/>
      <c r="J198" s="5"/>
      <c r="K198" s="53"/>
      <c r="L198" s="53"/>
      <c r="M198" s="53"/>
      <c r="N198" s="53"/>
    </row>
    <row r="199" spans="1:14" x14ac:dyDescent="0.2">
      <c r="A199" s="2" t="s">
        <v>94</v>
      </c>
      <c r="B199" s="200" t="s">
        <v>46</v>
      </c>
      <c r="C199" s="156">
        <v>5</v>
      </c>
      <c r="D199" s="2"/>
      <c r="E199" s="57">
        <v>6500</v>
      </c>
      <c r="F199" s="19">
        <v>1</v>
      </c>
      <c r="G199" s="19">
        <f t="shared" si="13"/>
        <v>0</v>
      </c>
      <c r="H199" s="5"/>
      <c r="I199" s="5"/>
      <c r="J199" s="5"/>
      <c r="K199" s="53"/>
      <c r="L199" s="53"/>
      <c r="M199" s="53"/>
      <c r="N199" s="53"/>
    </row>
    <row r="200" spans="1:14" x14ac:dyDescent="0.2">
      <c r="A200" s="2" t="s">
        <v>95</v>
      </c>
      <c r="B200" s="200" t="s">
        <v>46</v>
      </c>
      <c r="C200" s="156">
        <v>5</v>
      </c>
      <c r="D200" s="2"/>
      <c r="E200" s="13"/>
      <c r="F200" s="19">
        <v>1</v>
      </c>
      <c r="G200" s="19">
        <f t="shared" si="13"/>
        <v>0</v>
      </c>
      <c r="H200" s="5"/>
      <c r="I200" s="5"/>
      <c r="J200" s="5"/>
      <c r="K200" s="53"/>
      <c r="L200" s="53"/>
      <c r="M200" s="53"/>
      <c r="N200" s="53"/>
    </row>
    <row r="201" spans="1:14" x14ac:dyDescent="0.2">
      <c r="A201" s="2" t="s">
        <v>96</v>
      </c>
      <c r="B201" s="200" t="s">
        <v>46</v>
      </c>
      <c r="C201" s="156">
        <v>5</v>
      </c>
      <c r="D201" s="2"/>
      <c r="E201" s="13"/>
      <c r="F201" s="19">
        <v>1</v>
      </c>
      <c r="G201" s="19">
        <f t="shared" si="13"/>
        <v>0</v>
      </c>
      <c r="H201" s="5"/>
      <c r="I201" s="5"/>
      <c r="J201" s="5"/>
      <c r="K201" s="53"/>
      <c r="L201" s="53"/>
      <c r="M201" s="53"/>
      <c r="N201" s="53"/>
    </row>
    <row r="202" spans="1:14" x14ac:dyDescent="0.2">
      <c r="A202" s="2" t="s">
        <v>97</v>
      </c>
      <c r="B202" s="200" t="s">
        <v>46</v>
      </c>
      <c r="C202" s="156">
        <v>5</v>
      </c>
      <c r="D202" s="2"/>
      <c r="E202" s="13"/>
      <c r="F202" s="19">
        <v>1</v>
      </c>
      <c r="G202" s="19">
        <f t="shared" si="13"/>
        <v>0</v>
      </c>
      <c r="H202" s="5"/>
      <c r="I202" s="5"/>
      <c r="J202" s="5"/>
      <c r="K202" s="53"/>
      <c r="L202" s="53"/>
      <c r="M202" s="53"/>
      <c r="N202" s="53"/>
    </row>
    <row r="203" spans="1:14" x14ac:dyDescent="0.2">
      <c r="A203" s="2" t="s">
        <v>98</v>
      </c>
      <c r="B203" s="200" t="s">
        <v>46</v>
      </c>
      <c r="C203" s="156">
        <v>5</v>
      </c>
      <c r="D203" s="2"/>
      <c r="E203" s="13"/>
      <c r="F203" s="19">
        <v>1</v>
      </c>
      <c r="G203" s="19">
        <f t="shared" si="13"/>
        <v>0</v>
      </c>
      <c r="H203" s="5"/>
      <c r="I203" s="5"/>
      <c r="J203" s="5"/>
      <c r="K203" s="53"/>
      <c r="L203" s="53"/>
      <c r="M203" s="53"/>
      <c r="N203" s="53"/>
    </row>
    <row r="204" spans="1:14" x14ac:dyDescent="0.2">
      <c r="A204" s="2" t="s">
        <v>99</v>
      </c>
      <c r="B204" s="200" t="s">
        <v>46</v>
      </c>
      <c r="C204" s="156">
        <v>5</v>
      </c>
      <c r="D204" s="2"/>
      <c r="E204" s="13"/>
      <c r="F204" s="19">
        <v>1</v>
      </c>
      <c r="G204" s="19">
        <f t="shared" si="13"/>
        <v>0</v>
      </c>
      <c r="H204" s="5"/>
      <c r="I204" s="5"/>
      <c r="J204" s="5"/>
      <c r="K204" s="53"/>
      <c r="L204" s="53"/>
      <c r="M204" s="53"/>
      <c r="N204" s="53"/>
    </row>
    <row r="205" spans="1:14" x14ac:dyDescent="0.2">
      <c r="A205" s="2" t="s">
        <v>100</v>
      </c>
      <c r="B205" s="200" t="s">
        <v>46</v>
      </c>
      <c r="C205" s="156">
        <v>5</v>
      </c>
      <c r="D205" s="2"/>
      <c r="E205" s="13"/>
      <c r="F205" s="19">
        <v>1</v>
      </c>
      <c r="G205" s="19">
        <f t="shared" si="13"/>
        <v>0</v>
      </c>
      <c r="H205" s="5"/>
      <c r="I205" s="5"/>
      <c r="J205" s="5"/>
      <c r="K205" s="53"/>
      <c r="L205" s="53"/>
      <c r="M205" s="53"/>
      <c r="N205" s="53"/>
    </row>
    <row r="206" spans="1:14" x14ac:dyDescent="0.2">
      <c r="A206" s="2" t="s">
        <v>101</v>
      </c>
      <c r="B206" s="200" t="s">
        <v>46</v>
      </c>
      <c r="C206" s="156">
        <v>5</v>
      </c>
      <c r="D206" s="2"/>
      <c r="E206" s="13"/>
      <c r="F206" s="19">
        <v>1</v>
      </c>
      <c r="G206" s="19">
        <f t="shared" si="13"/>
        <v>0</v>
      </c>
      <c r="H206" s="5"/>
      <c r="I206" s="5"/>
      <c r="J206" s="5"/>
      <c r="K206" s="53"/>
      <c r="L206" s="53"/>
      <c r="M206" s="53"/>
      <c r="N206" s="53"/>
    </row>
    <row r="207" spans="1:14" x14ac:dyDescent="0.2">
      <c r="A207" s="2" t="s">
        <v>102</v>
      </c>
      <c r="B207" s="200" t="s">
        <v>46</v>
      </c>
      <c r="C207" s="156">
        <v>5</v>
      </c>
      <c r="D207" s="2"/>
      <c r="E207" s="13"/>
      <c r="F207" s="19">
        <v>1</v>
      </c>
      <c r="G207" s="19">
        <f t="shared" si="13"/>
        <v>0</v>
      </c>
      <c r="H207" s="5"/>
      <c r="I207" s="5"/>
      <c r="J207" s="5"/>
      <c r="K207" s="53"/>
      <c r="L207" s="53"/>
      <c r="M207" s="53"/>
      <c r="N207" s="53"/>
    </row>
    <row r="208" spans="1:14" x14ac:dyDescent="0.2">
      <c r="A208" s="2" t="s">
        <v>103</v>
      </c>
      <c r="B208" s="200" t="s">
        <v>46</v>
      </c>
      <c r="C208" s="156">
        <v>5</v>
      </c>
      <c r="D208" s="2"/>
      <c r="E208" s="13"/>
      <c r="F208" s="19">
        <v>1</v>
      </c>
      <c r="G208" s="19">
        <f t="shared" si="13"/>
        <v>0</v>
      </c>
      <c r="H208" s="5"/>
      <c r="I208" s="5"/>
      <c r="J208" s="5"/>
      <c r="K208" s="53"/>
      <c r="L208" s="53"/>
      <c r="M208" s="53"/>
      <c r="N208" s="53"/>
    </row>
    <row r="209" spans="1:14" ht="27" customHeight="1" x14ac:dyDescent="0.2">
      <c r="A209" s="2" t="s">
        <v>104</v>
      </c>
      <c r="B209" s="200" t="s">
        <v>46</v>
      </c>
      <c r="C209" s="156">
        <v>5</v>
      </c>
      <c r="D209" s="2"/>
      <c r="E209" s="13"/>
      <c r="F209" s="19">
        <v>1</v>
      </c>
      <c r="G209" s="19">
        <f t="shared" si="13"/>
        <v>0</v>
      </c>
      <c r="H209" s="5"/>
      <c r="I209" s="5"/>
      <c r="J209" s="5"/>
      <c r="K209" s="53"/>
      <c r="L209" s="53"/>
      <c r="M209" s="53"/>
      <c r="N209" s="53"/>
    </row>
    <row r="210" spans="1:14" x14ac:dyDescent="0.2">
      <c r="A210" s="2"/>
      <c r="B210" s="2"/>
      <c r="C210" s="2"/>
      <c r="D210" s="2"/>
      <c r="E210" s="13"/>
      <c r="F210" s="19"/>
      <c r="G210" s="3"/>
      <c r="H210" s="5"/>
      <c r="I210" s="5"/>
      <c r="J210" s="5"/>
      <c r="K210" s="235"/>
      <c r="L210" s="104"/>
      <c r="M210" s="45"/>
      <c r="N210" s="5"/>
    </row>
    <row r="211" spans="1:14" ht="13.5" thickBot="1" x14ac:dyDescent="0.25">
      <c r="A211" s="18"/>
      <c r="B211" s="18"/>
      <c r="C211" s="18"/>
      <c r="D211" s="18"/>
      <c r="E211" s="18"/>
      <c r="F211" s="82"/>
      <c r="G211" s="18"/>
      <c r="H211" s="48"/>
      <c r="I211" s="48"/>
      <c r="J211" s="48"/>
      <c r="K211" s="246"/>
      <c r="L211" s="258"/>
      <c r="M211" s="99"/>
      <c r="N211" s="31"/>
    </row>
    <row r="212" spans="1:14" ht="25.5" customHeight="1" thickTop="1" x14ac:dyDescent="0.2">
      <c r="A212" s="1"/>
      <c r="B212" s="297" t="s">
        <v>158</v>
      </c>
      <c r="C212" s="298"/>
      <c r="D212"/>
      <c r="E212" s="39"/>
      <c r="K212" s="11"/>
      <c r="L212" s="11"/>
      <c r="M212" s="11"/>
      <c r="N212" s="11"/>
    </row>
    <row r="213" spans="1:14" x14ac:dyDescent="0.2">
      <c r="A213" s="39"/>
      <c r="B213" s="299"/>
      <c r="C213"/>
      <c r="D213"/>
      <c r="E213" s="39"/>
      <c r="K213" s="11"/>
      <c r="L213" s="11"/>
      <c r="M213" s="11"/>
      <c r="N213" s="11"/>
    </row>
    <row r="214" spans="1:14" x14ac:dyDescent="0.2">
      <c r="A214" s="79" t="s">
        <v>169</v>
      </c>
      <c r="B214" s="299"/>
      <c r="C214"/>
      <c r="D214"/>
      <c r="E214" s="39"/>
      <c r="K214" s="11"/>
      <c r="L214" s="11"/>
      <c r="M214" s="11"/>
      <c r="N214" s="11"/>
    </row>
    <row r="215" spans="1:14" x14ac:dyDescent="0.2">
      <c r="A215" s="78" t="s">
        <v>171</v>
      </c>
      <c r="B215" s="299"/>
      <c r="C215"/>
      <c r="D215"/>
      <c r="E215" s="39"/>
      <c r="K215" s="11"/>
      <c r="L215" s="11"/>
      <c r="M215" s="11"/>
      <c r="N215" s="11"/>
    </row>
    <row r="216" spans="1:14" x14ac:dyDescent="0.2">
      <c r="K216" s="11"/>
      <c r="L216" s="11"/>
      <c r="M216" s="11"/>
      <c r="N216" s="11"/>
    </row>
    <row r="217" spans="1:14" x14ac:dyDescent="0.2">
      <c r="A217" s="15" t="s">
        <v>172</v>
      </c>
      <c r="K217" s="11"/>
      <c r="L217" s="11"/>
      <c r="M217" s="11"/>
      <c r="N217" s="11"/>
    </row>
    <row r="218" spans="1:14" x14ac:dyDescent="0.2">
      <c r="A218" s="15" t="s">
        <v>185</v>
      </c>
      <c r="K218" s="11"/>
      <c r="L218" s="11"/>
      <c r="M218" s="11"/>
      <c r="N218" s="11"/>
    </row>
    <row r="219" spans="1:14" x14ac:dyDescent="0.2">
      <c r="K219" s="11"/>
      <c r="L219" s="11"/>
      <c r="M219" s="11"/>
      <c r="N219" s="11"/>
    </row>
    <row r="220" spans="1:14" x14ac:dyDescent="0.2">
      <c r="K220" s="11"/>
      <c r="L220" s="11"/>
      <c r="M220" s="11"/>
      <c r="N220" s="11"/>
    </row>
    <row r="221" spans="1:14" x14ac:dyDescent="0.2">
      <c r="K221" s="11"/>
      <c r="L221" s="11"/>
      <c r="M221" s="11"/>
      <c r="N221" s="11"/>
    </row>
    <row r="222" spans="1:14" x14ac:dyDescent="0.2">
      <c r="K222" s="11"/>
      <c r="L222" s="11"/>
      <c r="M222" s="11"/>
      <c r="N222" s="11"/>
    </row>
    <row r="223" spans="1:14" x14ac:dyDescent="0.2">
      <c r="K223" s="11"/>
      <c r="L223" s="11"/>
      <c r="M223" s="11"/>
      <c r="N223" s="11"/>
    </row>
    <row r="224" spans="1:14" x14ac:dyDescent="0.2">
      <c r="K224" s="11"/>
      <c r="L224" s="11"/>
      <c r="M224" s="11"/>
      <c r="N224" s="11"/>
    </row>
    <row r="225" spans="11:14" x14ac:dyDescent="0.2">
      <c r="K225" s="11"/>
      <c r="L225" s="11"/>
      <c r="M225" s="11"/>
      <c r="N225" s="11"/>
    </row>
    <row r="226" spans="11:14" x14ac:dyDescent="0.2">
      <c r="K226" s="11"/>
      <c r="L226" s="11"/>
      <c r="M226" s="11"/>
      <c r="N226" s="11"/>
    </row>
    <row r="227" spans="11:14" x14ac:dyDescent="0.2">
      <c r="K227" s="11"/>
      <c r="L227" s="11"/>
      <c r="M227" s="11"/>
      <c r="N227" s="11"/>
    </row>
    <row r="228" spans="11:14" x14ac:dyDescent="0.2">
      <c r="K228" s="11"/>
      <c r="L228" s="11"/>
      <c r="M228" s="11"/>
      <c r="N228" s="11"/>
    </row>
    <row r="229" spans="11:14" x14ac:dyDescent="0.2">
      <c r="K229" s="11"/>
      <c r="L229" s="11"/>
      <c r="M229" s="11"/>
      <c r="N229" s="11"/>
    </row>
    <row r="230" spans="11:14" x14ac:dyDescent="0.2">
      <c r="K230" s="11"/>
      <c r="L230" s="11"/>
      <c r="M230" s="11"/>
      <c r="N230" s="11"/>
    </row>
    <row r="231" spans="11:14" x14ac:dyDescent="0.2">
      <c r="K231" s="11"/>
      <c r="L231" s="11"/>
      <c r="M231" s="11"/>
      <c r="N231" s="11"/>
    </row>
    <row r="232" spans="11:14" x14ac:dyDescent="0.2">
      <c r="K232" s="11"/>
      <c r="L232" s="11"/>
      <c r="M232" s="11"/>
      <c r="N232" s="11"/>
    </row>
    <row r="233" spans="11:14" x14ac:dyDescent="0.2">
      <c r="K233" s="11"/>
      <c r="L233" s="11"/>
      <c r="M233" s="11"/>
      <c r="N233" s="11"/>
    </row>
    <row r="234" spans="11:14" x14ac:dyDescent="0.2">
      <c r="K234" s="11"/>
      <c r="L234" s="11"/>
      <c r="M234" s="11"/>
      <c r="N234" s="11"/>
    </row>
    <row r="235" spans="11:14" x14ac:dyDescent="0.2">
      <c r="K235" s="11"/>
      <c r="L235" s="11"/>
      <c r="M235" s="11"/>
      <c r="N235" s="11"/>
    </row>
    <row r="236" spans="11:14" x14ac:dyDescent="0.2">
      <c r="K236" s="11"/>
      <c r="L236" s="11"/>
      <c r="M236" s="11"/>
      <c r="N236" s="11"/>
    </row>
    <row r="237" spans="11:14" x14ac:dyDescent="0.2">
      <c r="K237" s="11"/>
      <c r="L237" s="11"/>
      <c r="M237" s="11"/>
      <c r="N237" s="11"/>
    </row>
    <row r="238" spans="11:14" x14ac:dyDescent="0.2">
      <c r="K238" s="11"/>
      <c r="L238" s="11"/>
      <c r="M238" s="11"/>
      <c r="N238" s="11"/>
    </row>
    <row r="239" spans="11:14" x14ac:dyDescent="0.2">
      <c r="K239" s="11"/>
      <c r="L239" s="11"/>
      <c r="M239" s="11"/>
      <c r="N239" s="11"/>
    </row>
    <row r="240" spans="11:14" x14ac:dyDescent="0.2">
      <c r="K240" s="11"/>
      <c r="L240" s="11"/>
      <c r="M240" s="11"/>
      <c r="N240" s="11"/>
    </row>
    <row r="241" spans="11:14" x14ac:dyDescent="0.2">
      <c r="K241" s="11"/>
      <c r="L241" s="11"/>
      <c r="M241" s="11"/>
      <c r="N241" s="11"/>
    </row>
    <row r="242" spans="11:14" x14ac:dyDescent="0.2">
      <c r="K242" s="11"/>
      <c r="L242" s="11"/>
      <c r="M242" s="11"/>
      <c r="N242" s="11"/>
    </row>
    <row r="243" spans="11:14" x14ac:dyDescent="0.2">
      <c r="K243" s="11"/>
      <c r="L243" s="11"/>
      <c r="M243" s="11"/>
      <c r="N243" s="11"/>
    </row>
    <row r="244" spans="11:14" x14ac:dyDescent="0.2">
      <c r="K244" s="11"/>
      <c r="L244" s="11"/>
      <c r="M244" s="11"/>
      <c r="N244" s="11"/>
    </row>
    <row r="245" spans="11:14" x14ac:dyDescent="0.2">
      <c r="K245" s="11"/>
      <c r="L245" s="11"/>
      <c r="M245" s="11"/>
      <c r="N245" s="11"/>
    </row>
    <row r="246" spans="11:14" x14ac:dyDescent="0.2">
      <c r="K246" s="11"/>
      <c r="L246" s="11"/>
      <c r="M246" s="11"/>
      <c r="N246" s="11"/>
    </row>
    <row r="247" spans="11:14" x14ac:dyDescent="0.2">
      <c r="K247" s="11"/>
      <c r="L247" s="11"/>
      <c r="M247" s="11"/>
      <c r="N247" s="11"/>
    </row>
    <row r="248" spans="11:14" x14ac:dyDescent="0.2">
      <c r="K248" s="11"/>
      <c r="L248" s="11"/>
      <c r="M248" s="11"/>
      <c r="N248" s="11"/>
    </row>
    <row r="249" spans="11:14" x14ac:dyDescent="0.2">
      <c r="K249" s="11"/>
      <c r="L249" s="11"/>
      <c r="M249" s="11"/>
      <c r="N249" s="11"/>
    </row>
    <row r="250" spans="11:14" x14ac:dyDescent="0.2">
      <c r="K250" s="11"/>
      <c r="L250" s="11"/>
      <c r="M250" s="11"/>
      <c r="N250" s="11"/>
    </row>
    <row r="251" spans="11:14" x14ac:dyDescent="0.2">
      <c r="K251" s="11"/>
      <c r="L251" s="11"/>
      <c r="M251" s="11"/>
      <c r="N251" s="11"/>
    </row>
    <row r="252" spans="11:14" x14ac:dyDescent="0.2">
      <c r="K252" s="11"/>
      <c r="L252" s="11"/>
      <c r="M252" s="11"/>
      <c r="N252" s="11"/>
    </row>
    <row r="253" spans="11:14" x14ac:dyDescent="0.2">
      <c r="K253" s="11"/>
      <c r="L253" s="11"/>
      <c r="M253" s="11"/>
      <c r="N253" s="11"/>
    </row>
    <row r="254" spans="11:14" x14ac:dyDescent="0.2">
      <c r="K254" s="11"/>
      <c r="L254" s="11"/>
      <c r="M254" s="11"/>
      <c r="N254" s="11"/>
    </row>
    <row r="255" spans="11:14" x14ac:dyDescent="0.2">
      <c r="K255" s="11"/>
      <c r="L255" s="11"/>
      <c r="M255" s="11"/>
      <c r="N255" s="11"/>
    </row>
    <row r="256" spans="11:14" x14ac:dyDescent="0.2">
      <c r="K256" s="11"/>
      <c r="L256" s="11"/>
      <c r="M256" s="11"/>
      <c r="N256" s="11"/>
    </row>
    <row r="257" spans="11:14" x14ac:dyDescent="0.2">
      <c r="K257" s="11"/>
      <c r="L257" s="11"/>
      <c r="M257" s="11"/>
      <c r="N257" s="11"/>
    </row>
    <row r="258" spans="11:14" x14ac:dyDescent="0.2">
      <c r="K258" s="11"/>
      <c r="L258" s="11"/>
      <c r="M258" s="11"/>
      <c r="N258" s="11"/>
    </row>
    <row r="259" spans="11:14" x14ac:dyDescent="0.2">
      <c r="K259" s="11"/>
      <c r="L259" s="11"/>
      <c r="M259" s="11"/>
      <c r="N259" s="11"/>
    </row>
    <row r="260" spans="11:14" x14ac:dyDescent="0.2">
      <c r="K260" s="11"/>
      <c r="L260" s="11"/>
      <c r="M260" s="11"/>
      <c r="N260" s="11"/>
    </row>
    <row r="261" spans="11:14" x14ac:dyDescent="0.2">
      <c r="K261" s="11"/>
      <c r="L261" s="11"/>
      <c r="M261" s="11"/>
      <c r="N261" s="11"/>
    </row>
    <row r="262" spans="11:14" x14ac:dyDescent="0.2">
      <c r="K262" s="11"/>
      <c r="L262" s="11"/>
      <c r="M262" s="11"/>
      <c r="N262" s="11"/>
    </row>
    <row r="263" spans="11:14" x14ac:dyDescent="0.2">
      <c r="K263" s="11"/>
      <c r="L263" s="11"/>
      <c r="M263" s="11"/>
      <c r="N263" s="11"/>
    </row>
    <row r="264" spans="11:14" x14ac:dyDescent="0.2">
      <c r="K264" s="11"/>
      <c r="L264" s="11"/>
      <c r="M264" s="11"/>
      <c r="N264" s="11"/>
    </row>
    <row r="265" spans="11:14" x14ac:dyDescent="0.2">
      <c r="K265" s="11"/>
      <c r="L265" s="11"/>
      <c r="M265" s="11"/>
      <c r="N265" s="11"/>
    </row>
    <row r="266" spans="11:14" x14ac:dyDescent="0.2">
      <c r="K266" s="11"/>
      <c r="L266" s="11"/>
      <c r="M266" s="11"/>
      <c r="N266" s="11"/>
    </row>
    <row r="267" spans="11:14" x14ac:dyDescent="0.2">
      <c r="K267" s="11"/>
      <c r="L267" s="11"/>
      <c r="M267" s="11"/>
      <c r="N267" s="11"/>
    </row>
    <row r="268" spans="11:14" x14ac:dyDescent="0.2">
      <c r="K268" s="11"/>
      <c r="L268" s="11"/>
      <c r="M268" s="11"/>
      <c r="N268" s="11"/>
    </row>
    <row r="269" spans="11:14" x14ac:dyDescent="0.2">
      <c r="K269" s="11"/>
      <c r="L269" s="11"/>
      <c r="M269" s="11"/>
      <c r="N269" s="11"/>
    </row>
    <row r="270" spans="11:14" x14ac:dyDescent="0.2">
      <c r="K270" s="11"/>
      <c r="L270" s="11"/>
      <c r="M270" s="11"/>
      <c r="N270" s="11"/>
    </row>
    <row r="271" spans="11:14" x14ac:dyDescent="0.2">
      <c r="K271" s="11"/>
      <c r="L271" s="11"/>
      <c r="M271" s="11"/>
      <c r="N271" s="11"/>
    </row>
    <row r="272" spans="11:14" x14ac:dyDescent="0.2">
      <c r="K272" s="11"/>
      <c r="L272" s="11"/>
      <c r="M272" s="11"/>
      <c r="N272" s="11"/>
    </row>
    <row r="273" spans="11:14" x14ac:dyDescent="0.2">
      <c r="K273" s="11"/>
      <c r="L273" s="11"/>
      <c r="M273" s="11"/>
      <c r="N273" s="11"/>
    </row>
    <row r="274" spans="11:14" x14ac:dyDescent="0.2">
      <c r="K274" s="11"/>
      <c r="L274" s="11"/>
      <c r="M274" s="11"/>
      <c r="N274" s="11"/>
    </row>
    <row r="275" spans="11:14" x14ac:dyDescent="0.2">
      <c r="K275" s="11"/>
      <c r="L275" s="11"/>
      <c r="M275" s="11"/>
      <c r="N275" s="11"/>
    </row>
    <row r="276" spans="11:14" x14ac:dyDescent="0.2">
      <c r="K276" s="11"/>
      <c r="L276" s="11"/>
      <c r="M276" s="11"/>
      <c r="N276" s="11"/>
    </row>
    <row r="277" spans="11:14" x14ac:dyDescent="0.2">
      <c r="K277" s="11"/>
      <c r="L277" s="11"/>
      <c r="M277" s="11"/>
      <c r="N277" s="11"/>
    </row>
    <row r="278" spans="11:14" x14ac:dyDescent="0.2">
      <c r="K278" s="11"/>
      <c r="L278" s="11"/>
      <c r="M278" s="11"/>
      <c r="N278" s="11"/>
    </row>
    <row r="279" spans="11:14" x14ac:dyDescent="0.2">
      <c r="K279" s="11"/>
      <c r="L279" s="11"/>
      <c r="M279" s="11"/>
      <c r="N279" s="11"/>
    </row>
    <row r="280" spans="11:14" x14ac:dyDescent="0.2">
      <c r="K280" s="11"/>
      <c r="L280" s="11"/>
      <c r="M280" s="11"/>
      <c r="N280" s="11"/>
    </row>
    <row r="281" spans="11:14" x14ac:dyDescent="0.2">
      <c r="K281" s="11"/>
      <c r="L281" s="11"/>
      <c r="M281" s="11"/>
      <c r="N281" s="11"/>
    </row>
    <row r="282" spans="11:14" x14ac:dyDescent="0.2">
      <c r="K282" s="11"/>
      <c r="L282" s="11"/>
      <c r="M282" s="11"/>
      <c r="N282" s="11"/>
    </row>
    <row r="283" spans="11:14" x14ac:dyDescent="0.2">
      <c r="K283" s="11"/>
      <c r="L283" s="11"/>
      <c r="M283" s="11"/>
      <c r="N283" s="11"/>
    </row>
    <row r="284" spans="11:14" x14ac:dyDescent="0.2">
      <c r="K284" s="11"/>
      <c r="L284" s="11"/>
      <c r="M284" s="11"/>
      <c r="N284" s="11"/>
    </row>
    <row r="285" spans="11:14" x14ac:dyDescent="0.2">
      <c r="K285" s="11"/>
      <c r="L285" s="11"/>
      <c r="M285" s="11"/>
      <c r="N285" s="11"/>
    </row>
    <row r="286" spans="11:14" x14ac:dyDescent="0.2">
      <c r="K286" s="11"/>
      <c r="L286" s="11"/>
      <c r="M286" s="11"/>
      <c r="N286" s="11"/>
    </row>
    <row r="287" spans="11:14" x14ac:dyDescent="0.2">
      <c r="K287" s="11"/>
      <c r="L287" s="11"/>
      <c r="M287" s="11"/>
      <c r="N287" s="11"/>
    </row>
    <row r="288" spans="11:14" x14ac:dyDescent="0.2">
      <c r="K288" s="11"/>
      <c r="L288" s="11"/>
      <c r="M288" s="11"/>
      <c r="N288" s="11"/>
    </row>
    <row r="289" spans="11:14" x14ac:dyDescent="0.2">
      <c r="K289" s="11"/>
      <c r="L289" s="11"/>
      <c r="M289" s="11"/>
      <c r="N289" s="11"/>
    </row>
    <row r="290" spans="11:14" x14ac:dyDescent="0.2">
      <c r="K290" s="11"/>
      <c r="L290" s="11"/>
      <c r="M290" s="11"/>
      <c r="N290" s="11"/>
    </row>
    <row r="291" spans="11:14" x14ac:dyDescent="0.2">
      <c r="K291" s="11"/>
      <c r="L291" s="11"/>
      <c r="M291" s="11"/>
      <c r="N291" s="11"/>
    </row>
    <row r="292" spans="11:14" x14ac:dyDescent="0.2">
      <c r="K292" s="11"/>
      <c r="L292" s="11"/>
      <c r="M292" s="11"/>
      <c r="N292" s="11"/>
    </row>
    <row r="293" spans="11:14" x14ac:dyDescent="0.2">
      <c r="K293" s="11"/>
      <c r="L293" s="11"/>
      <c r="M293" s="11"/>
      <c r="N293" s="11"/>
    </row>
    <row r="294" spans="11:14" x14ac:dyDescent="0.2">
      <c r="K294" s="11"/>
      <c r="L294" s="11"/>
      <c r="M294" s="11"/>
      <c r="N294" s="11"/>
    </row>
    <row r="295" spans="11:14" x14ac:dyDescent="0.2">
      <c r="K295" s="11"/>
      <c r="L295" s="11"/>
      <c r="M295" s="11"/>
      <c r="N295" s="11"/>
    </row>
    <row r="296" spans="11:14" x14ac:dyDescent="0.2">
      <c r="K296" s="11"/>
      <c r="L296" s="11"/>
      <c r="M296" s="11"/>
      <c r="N296" s="11"/>
    </row>
    <row r="297" spans="11:14" x14ac:dyDescent="0.2">
      <c r="K297" s="11"/>
      <c r="L297" s="11"/>
      <c r="M297" s="11"/>
      <c r="N297" s="11"/>
    </row>
    <row r="298" spans="11:14" x14ac:dyDescent="0.2">
      <c r="K298" s="11"/>
      <c r="L298" s="11"/>
      <c r="M298" s="11"/>
      <c r="N298" s="11"/>
    </row>
    <row r="299" spans="11:14" x14ac:dyDescent="0.2">
      <c r="K299" s="11"/>
      <c r="L299" s="11"/>
      <c r="M299" s="11"/>
      <c r="N299" s="11"/>
    </row>
    <row r="300" spans="11:14" x14ac:dyDescent="0.2">
      <c r="K300" s="11"/>
      <c r="L300" s="11"/>
      <c r="M300" s="11"/>
      <c r="N300" s="11"/>
    </row>
    <row r="301" spans="11:14" x14ac:dyDescent="0.2">
      <c r="K301" s="11"/>
      <c r="L301" s="11"/>
      <c r="M301" s="11"/>
      <c r="N301" s="11"/>
    </row>
    <row r="302" spans="11:14" x14ac:dyDescent="0.2">
      <c r="K302" s="11"/>
      <c r="L302" s="11"/>
      <c r="M302" s="11"/>
      <c r="N302" s="11"/>
    </row>
    <row r="303" spans="11:14" x14ac:dyDescent="0.2">
      <c r="K303" s="11"/>
      <c r="L303" s="11"/>
      <c r="M303" s="11"/>
      <c r="N303" s="11"/>
    </row>
    <row r="304" spans="11:14" x14ac:dyDescent="0.2">
      <c r="K304" s="11"/>
      <c r="L304" s="11"/>
      <c r="M304" s="11"/>
      <c r="N304" s="11"/>
    </row>
    <row r="305" spans="11:14" x14ac:dyDescent="0.2">
      <c r="K305" s="11"/>
      <c r="L305" s="11"/>
      <c r="M305" s="11"/>
      <c r="N305" s="11"/>
    </row>
    <row r="306" spans="11:14" x14ac:dyDescent="0.2">
      <c r="K306" s="11"/>
      <c r="L306" s="11"/>
      <c r="M306" s="11"/>
      <c r="N306" s="11"/>
    </row>
    <row r="307" spans="11:14" x14ac:dyDescent="0.2">
      <c r="K307" s="11"/>
      <c r="L307" s="11"/>
      <c r="M307" s="11"/>
      <c r="N307" s="11"/>
    </row>
    <row r="308" spans="11:14" x14ac:dyDescent="0.2">
      <c r="K308" s="11"/>
      <c r="L308" s="11"/>
      <c r="M308" s="11"/>
      <c r="N308" s="11"/>
    </row>
    <row r="309" spans="11:14" x14ac:dyDescent="0.2">
      <c r="K309" s="11"/>
      <c r="L309" s="11"/>
      <c r="M309" s="11"/>
      <c r="N309" s="11"/>
    </row>
    <row r="310" spans="11:14" x14ac:dyDescent="0.2">
      <c r="K310" s="11"/>
      <c r="L310" s="11"/>
      <c r="M310" s="11"/>
      <c r="N310" s="11"/>
    </row>
    <row r="311" spans="11:14" x14ac:dyDescent="0.2">
      <c r="K311" s="11"/>
      <c r="L311" s="11"/>
      <c r="M311" s="11"/>
      <c r="N311" s="11"/>
    </row>
    <row r="312" spans="11:14" x14ac:dyDescent="0.2">
      <c r="K312" s="11"/>
      <c r="L312" s="11"/>
      <c r="M312" s="11"/>
      <c r="N312" s="11"/>
    </row>
    <row r="313" spans="11:14" x14ac:dyDescent="0.2">
      <c r="K313" s="11"/>
      <c r="L313" s="11"/>
      <c r="M313" s="11"/>
      <c r="N313" s="11"/>
    </row>
    <row r="314" spans="11:14" x14ac:dyDescent="0.2">
      <c r="K314" s="11"/>
      <c r="L314" s="11"/>
      <c r="M314" s="11"/>
      <c r="N314" s="11"/>
    </row>
    <row r="315" spans="11:14" x14ac:dyDescent="0.2">
      <c r="K315" s="11"/>
      <c r="L315" s="11"/>
      <c r="M315" s="11"/>
      <c r="N315" s="11"/>
    </row>
    <row r="316" spans="11:14" x14ac:dyDescent="0.2">
      <c r="K316" s="11"/>
      <c r="L316" s="11"/>
      <c r="M316" s="11"/>
      <c r="N316" s="11"/>
    </row>
    <row r="317" spans="11:14" x14ac:dyDescent="0.2">
      <c r="K317" s="11"/>
      <c r="L317" s="11"/>
      <c r="M317" s="11"/>
      <c r="N317" s="11"/>
    </row>
    <row r="318" spans="11:14" x14ac:dyDescent="0.2">
      <c r="K318" s="11"/>
      <c r="L318" s="11"/>
      <c r="M318" s="11"/>
      <c r="N318" s="11"/>
    </row>
    <row r="319" spans="11:14" x14ac:dyDescent="0.2">
      <c r="K319" s="11"/>
      <c r="L319" s="11"/>
      <c r="M319" s="11"/>
      <c r="N319" s="11"/>
    </row>
    <row r="320" spans="11:14" x14ac:dyDescent="0.2">
      <c r="K320" s="11"/>
      <c r="L320" s="11"/>
      <c r="M320" s="11"/>
      <c r="N320" s="11"/>
    </row>
    <row r="321" spans="11:14" x14ac:dyDescent="0.2">
      <c r="K321" s="11"/>
      <c r="L321" s="11"/>
      <c r="M321" s="11"/>
      <c r="N321" s="11"/>
    </row>
    <row r="322" spans="11:14" x14ac:dyDescent="0.2">
      <c r="K322" s="11"/>
      <c r="L322" s="11"/>
      <c r="M322" s="11"/>
      <c r="N322" s="11"/>
    </row>
    <row r="323" spans="11:14" x14ac:dyDescent="0.2">
      <c r="K323" s="11"/>
      <c r="L323" s="11"/>
      <c r="M323" s="11"/>
      <c r="N323" s="11"/>
    </row>
    <row r="324" spans="11:14" x14ac:dyDescent="0.2">
      <c r="K324" s="11"/>
      <c r="L324" s="11"/>
      <c r="M324" s="11"/>
      <c r="N324" s="11"/>
    </row>
    <row r="325" spans="11:14" x14ac:dyDescent="0.2">
      <c r="K325" s="11"/>
      <c r="L325" s="11"/>
      <c r="M325" s="11"/>
      <c r="N325" s="11"/>
    </row>
    <row r="326" spans="11:14" x14ac:dyDescent="0.2">
      <c r="K326" s="11"/>
      <c r="L326" s="11"/>
      <c r="M326" s="11"/>
      <c r="N326" s="11"/>
    </row>
    <row r="327" spans="11:14" x14ac:dyDescent="0.2">
      <c r="K327" s="11"/>
      <c r="L327" s="11"/>
      <c r="M327" s="11"/>
      <c r="N327" s="11"/>
    </row>
    <row r="328" spans="11:14" x14ac:dyDescent="0.2">
      <c r="K328" s="11"/>
      <c r="L328" s="11"/>
      <c r="M328" s="11"/>
      <c r="N328" s="11"/>
    </row>
    <row r="329" spans="11:14" x14ac:dyDescent="0.2">
      <c r="K329" s="11"/>
      <c r="L329" s="11"/>
      <c r="M329" s="11"/>
      <c r="N329" s="11"/>
    </row>
    <row r="330" spans="11:14" x14ac:dyDescent="0.2">
      <c r="K330" s="11"/>
      <c r="L330" s="11"/>
      <c r="M330" s="11"/>
      <c r="N330" s="11"/>
    </row>
    <row r="331" spans="11:14" x14ac:dyDescent="0.2">
      <c r="K331" s="11"/>
      <c r="L331" s="11"/>
      <c r="M331" s="11"/>
      <c r="N331" s="11"/>
    </row>
    <row r="332" spans="11:14" x14ac:dyDescent="0.2">
      <c r="K332" s="11"/>
      <c r="L332" s="11"/>
      <c r="M332" s="11"/>
      <c r="N332" s="11"/>
    </row>
    <row r="333" spans="11:14" x14ac:dyDescent="0.2">
      <c r="K333" s="11"/>
      <c r="L333" s="11"/>
      <c r="M333" s="11"/>
      <c r="N333" s="11"/>
    </row>
    <row r="334" spans="11:14" x14ac:dyDescent="0.2">
      <c r="K334" s="11"/>
      <c r="L334" s="11"/>
      <c r="M334" s="11"/>
      <c r="N334" s="11"/>
    </row>
    <row r="335" spans="11:14" x14ac:dyDescent="0.2">
      <c r="K335" s="11"/>
      <c r="L335" s="11"/>
      <c r="M335" s="11"/>
      <c r="N335" s="11"/>
    </row>
    <row r="336" spans="11:14" x14ac:dyDescent="0.2">
      <c r="K336" s="11"/>
      <c r="L336" s="11"/>
      <c r="M336" s="11"/>
      <c r="N336" s="11"/>
    </row>
    <row r="337" spans="11:14" x14ac:dyDescent="0.2">
      <c r="K337" s="11"/>
      <c r="L337" s="11"/>
      <c r="M337" s="11"/>
      <c r="N337" s="11"/>
    </row>
    <row r="338" spans="11:14" x14ac:dyDescent="0.2">
      <c r="K338" s="11"/>
      <c r="L338" s="11"/>
      <c r="M338" s="11"/>
      <c r="N338" s="11"/>
    </row>
    <row r="339" spans="11:14" x14ac:dyDescent="0.2">
      <c r="K339" s="11"/>
      <c r="L339" s="11"/>
      <c r="M339" s="11"/>
      <c r="N339" s="11"/>
    </row>
    <row r="340" spans="11:14" x14ac:dyDescent="0.2">
      <c r="K340" s="11"/>
      <c r="L340" s="11"/>
      <c r="M340" s="11"/>
      <c r="N340" s="11"/>
    </row>
    <row r="341" spans="11:14" x14ac:dyDescent="0.2">
      <c r="K341" s="11"/>
      <c r="L341" s="11"/>
      <c r="M341" s="11"/>
      <c r="N341" s="11"/>
    </row>
    <row r="342" spans="11:14" x14ac:dyDescent="0.2">
      <c r="K342" s="11"/>
      <c r="L342" s="11"/>
      <c r="M342" s="11"/>
      <c r="N342" s="11"/>
    </row>
    <row r="343" spans="11:14" x14ac:dyDescent="0.2">
      <c r="K343" s="11"/>
      <c r="L343" s="11"/>
      <c r="M343" s="11"/>
      <c r="N343" s="11"/>
    </row>
    <row r="344" spans="11:14" x14ac:dyDescent="0.2">
      <c r="K344" s="11"/>
      <c r="L344" s="11"/>
      <c r="M344" s="11"/>
      <c r="N344" s="11"/>
    </row>
    <row r="345" spans="11:14" x14ac:dyDescent="0.2">
      <c r="K345" s="11"/>
      <c r="L345" s="11"/>
      <c r="M345" s="11"/>
      <c r="N345" s="11"/>
    </row>
    <row r="346" spans="11:14" x14ac:dyDescent="0.2">
      <c r="K346" s="11"/>
      <c r="L346" s="11"/>
      <c r="M346" s="11"/>
      <c r="N346" s="11"/>
    </row>
    <row r="347" spans="11:14" x14ac:dyDescent="0.2">
      <c r="K347" s="11"/>
      <c r="L347" s="11"/>
      <c r="M347" s="11"/>
      <c r="N347" s="11"/>
    </row>
    <row r="348" spans="11:14" x14ac:dyDescent="0.2">
      <c r="K348" s="11"/>
      <c r="L348" s="11"/>
      <c r="M348" s="11"/>
      <c r="N348" s="11"/>
    </row>
    <row r="349" spans="11:14" x14ac:dyDescent="0.2">
      <c r="K349" s="11"/>
      <c r="L349" s="11"/>
      <c r="M349" s="11"/>
      <c r="N349" s="11"/>
    </row>
    <row r="350" spans="11:14" x14ac:dyDescent="0.2">
      <c r="K350" s="11"/>
      <c r="L350" s="11"/>
      <c r="M350" s="11"/>
      <c r="N350" s="11"/>
    </row>
    <row r="351" spans="11:14" x14ac:dyDescent="0.2">
      <c r="K351" s="11"/>
      <c r="L351" s="11"/>
      <c r="M351" s="11"/>
      <c r="N351" s="11"/>
    </row>
    <row r="352" spans="11:14" x14ac:dyDescent="0.2">
      <c r="K352" s="11"/>
      <c r="L352" s="11"/>
      <c r="M352" s="11"/>
      <c r="N352" s="11"/>
    </row>
    <row r="353" spans="11:14" x14ac:dyDescent="0.2">
      <c r="K353" s="11"/>
      <c r="L353" s="11"/>
      <c r="M353" s="11"/>
      <c r="N353" s="11"/>
    </row>
    <row r="354" spans="11:14" x14ac:dyDescent="0.2">
      <c r="K354" s="11"/>
      <c r="L354" s="11"/>
      <c r="M354" s="11"/>
      <c r="N354" s="11"/>
    </row>
    <row r="355" spans="11:14" x14ac:dyDescent="0.2">
      <c r="K355" s="11"/>
      <c r="L355" s="11"/>
      <c r="M355" s="11"/>
      <c r="N355" s="11"/>
    </row>
    <row r="356" spans="11:14" x14ac:dyDescent="0.2">
      <c r="K356" s="11"/>
      <c r="L356" s="11"/>
      <c r="M356" s="11"/>
      <c r="N356" s="11"/>
    </row>
    <row r="357" spans="11:14" x14ac:dyDescent="0.2">
      <c r="K357" s="11"/>
      <c r="L357" s="11"/>
      <c r="M357" s="11"/>
      <c r="N357" s="11"/>
    </row>
    <row r="358" spans="11:14" x14ac:dyDescent="0.2">
      <c r="K358" s="11"/>
      <c r="L358" s="11"/>
      <c r="M358" s="11"/>
      <c r="N358" s="11"/>
    </row>
    <row r="359" spans="11:14" x14ac:dyDescent="0.2">
      <c r="K359" s="11"/>
      <c r="L359" s="11"/>
      <c r="M359" s="11"/>
      <c r="N359" s="11"/>
    </row>
    <row r="360" spans="11:14" x14ac:dyDescent="0.2">
      <c r="K360" s="11"/>
      <c r="L360" s="11"/>
      <c r="M360" s="11"/>
      <c r="N360" s="11"/>
    </row>
    <row r="361" spans="11:14" x14ac:dyDescent="0.2">
      <c r="K361" s="11"/>
      <c r="L361" s="11"/>
      <c r="M361" s="11"/>
      <c r="N361" s="11"/>
    </row>
    <row r="362" spans="11:14" x14ac:dyDescent="0.2">
      <c r="K362" s="11"/>
      <c r="L362" s="11"/>
      <c r="M362" s="11"/>
      <c r="N362" s="11"/>
    </row>
    <row r="363" spans="11:14" x14ac:dyDescent="0.2">
      <c r="K363" s="11"/>
      <c r="L363" s="11"/>
      <c r="M363" s="11"/>
      <c r="N363" s="11"/>
    </row>
    <row r="364" spans="11:14" x14ac:dyDescent="0.2">
      <c r="K364" s="11"/>
      <c r="L364" s="11"/>
      <c r="M364" s="11"/>
      <c r="N364" s="11"/>
    </row>
    <row r="365" spans="11:14" x14ac:dyDescent="0.2">
      <c r="K365" s="11"/>
      <c r="L365" s="11"/>
      <c r="M365" s="11"/>
      <c r="N365" s="11"/>
    </row>
    <row r="366" spans="11:14" x14ac:dyDescent="0.2">
      <c r="K366" s="11"/>
      <c r="L366" s="11"/>
      <c r="M366" s="11"/>
      <c r="N366" s="11"/>
    </row>
    <row r="367" spans="11:14" x14ac:dyDescent="0.2">
      <c r="K367" s="11"/>
      <c r="L367" s="11"/>
      <c r="M367" s="11"/>
      <c r="N367" s="11"/>
    </row>
    <row r="368" spans="11:14" x14ac:dyDescent="0.2">
      <c r="K368" s="11"/>
      <c r="L368" s="11"/>
      <c r="M368" s="11"/>
      <c r="N368" s="11"/>
    </row>
    <row r="369" spans="11:14" x14ac:dyDescent="0.2">
      <c r="K369" s="11"/>
      <c r="L369" s="11"/>
      <c r="M369" s="11"/>
      <c r="N369" s="11"/>
    </row>
    <row r="370" spans="11:14" x14ac:dyDescent="0.2">
      <c r="K370" s="11"/>
      <c r="L370" s="11"/>
      <c r="M370" s="11"/>
      <c r="N370" s="11"/>
    </row>
    <row r="371" spans="11:14" x14ac:dyDescent="0.2">
      <c r="K371" s="11"/>
      <c r="L371" s="11"/>
      <c r="M371" s="11"/>
      <c r="N371" s="11"/>
    </row>
    <row r="372" spans="11:14" x14ac:dyDescent="0.2">
      <c r="K372" s="11"/>
      <c r="L372" s="11"/>
      <c r="M372" s="11"/>
      <c r="N372" s="11"/>
    </row>
    <row r="373" spans="11:14" x14ac:dyDescent="0.2">
      <c r="K373" s="11"/>
      <c r="L373" s="11"/>
      <c r="M373" s="11"/>
      <c r="N373" s="11"/>
    </row>
    <row r="374" spans="11:14" x14ac:dyDescent="0.2">
      <c r="K374" s="11"/>
      <c r="L374" s="11"/>
      <c r="M374" s="11"/>
      <c r="N374" s="11"/>
    </row>
    <row r="375" spans="11:14" x14ac:dyDescent="0.2">
      <c r="K375" s="11"/>
      <c r="L375" s="11"/>
      <c r="M375" s="11"/>
      <c r="N375" s="11"/>
    </row>
    <row r="376" spans="11:14" x14ac:dyDescent="0.2">
      <c r="K376" s="11"/>
      <c r="L376" s="11"/>
      <c r="M376" s="11"/>
      <c r="N376" s="11"/>
    </row>
    <row r="377" spans="11:14" x14ac:dyDescent="0.2">
      <c r="K377" s="11"/>
      <c r="L377" s="11"/>
      <c r="M377" s="11"/>
      <c r="N377" s="11"/>
    </row>
    <row r="378" spans="11:14" x14ac:dyDescent="0.2">
      <c r="K378" s="11"/>
      <c r="L378" s="11"/>
      <c r="M378" s="11"/>
      <c r="N378" s="11"/>
    </row>
    <row r="379" spans="11:14" x14ac:dyDescent="0.2">
      <c r="K379" s="11"/>
      <c r="L379" s="11"/>
      <c r="M379" s="11"/>
      <c r="N379" s="11"/>
    </row>
    <row r="380" spans="11:14" x14ac:dyDescent="0.2">
      <c r="K380" s="11"/>
      <c r="L380" s="11"/>
      <c r="M380" s="11"/>
      <c r="N380" s="11"/>
    </row>
    <row r="381" spans="11:14" x14ac:dyDescent="0.2">
      <c r="K381" s="11"/>
      <c r="L381" s="11"/>
      <c r="M381" s="11"/>
      <c r="N381" s="11"/>
    </row>
    <row r="382" spans="11:14" x14ac:dyDescent="0.2">
      <c r="K382" s="11"/>
      <c r="L382" s="11"/>
      <c r="M382" s="11"/>
      <c r="N382" s="11"/>
    </row>
    <row r="383" spans="11:14" x14ac:dyDescent="0.2">
      <c r="K383" s="11"/>
      <c r="L383" s="11"/>
      <c r="M383" s="11"/>
      <c r="N383" s="11"/>
    </row>
    <row r="384" spans="11:14" x14ac:dyDescent="0.2">
      <c r="K384" s="11"/>
      <c r="L384" s="11"/>
      <c r="M384" s="11"/>
      <c r="N384" s="11"/>
    </row>
    <row r="385" spans="11:14" x14ac:dyDescent="0.2">
      <c r="K385" s="11"/>
      <c r="L385" s="11"/>
      <c r="M385" s="11"/>
      <c r="N385" s="11"/>
    </row>
    <row r="386" spans="11:14" x14ac:dyDescent="0.2">
      <c r="K386" s="11"/>
      <c r="L386" s="11"/>
      <c r="M386" s="11"/>
      <c r="N386" s="11"/>
    </row>
    <row r="387" spans="11:14" x14ac:dyDescent="0.2">
      <c r="K387" s="11"/>
      <c r="L387" s="11"/>
      <c r="M387" s="11"/>
      <c r="N387" s="11"/>
    </row>
    <row r="388" spans="11:14" x14ac:dyDescent="0.2">
      <c r="K388" s="11"/>
      <c r="L388" s="11"/>
      <c r="M388" s="11"/>
      <c r="N388" s="11"/>
    </row>
    <row r="389" spans="11:14" x14ac:dyDescent="0.2">
      <c r="K389" s="11"/>
      <c r="L389" s="11"/>
      <c r="M389" s="11"/>
      <c r="N389" s="11"/>
    </row>
    <row r="390" spans="11:14" x14ac:dyDescent="0.2">
      <c r="K390" s="11"/>
      <c r="L390" s="11"/>
      <c r="M390" s="11"/>
      <c r="N390" s="11"/>
    </row>
    <row r="391" spans="11:14" x14ac:dyDescent="0.2">
      <c r="K391" s="11"/>
      <c r="L391" s="11"/>
      <c r="M391" s="11"/>
      <c r="N391" s="11"/>
    </row>
    <row r="392" spans="11:14" x14ac:dyDescent="0.2">
      <c r="K392" s="11"/>
      <c r="L392" s="11"/>
      <c r="M392" s="11"/>
      <c r="N392" s="11"/>
    </row>
    <row r="393" spans="11:14" x14ac:dyDescent="0.2">
      <c r="K393" s="11"/>
      <c r="L393" s="11"/>
      <c r="M393" s="11"/>
      <c r="N393" s="11"/>
    </row>
    <row r="394" spans="11:14" x14ac:dyDescent="0.2">
      <c r="K394" s="11"/>
      <c r="L394" s="11"/>
      <c r="M394" s="11"/>
      <c r="N394" s="11"/>
    </row>
    <row r="395" spans="11:14" x14ac:dyDescent="0.2">
      <c r="K395" s="11"/>
      <c r="L395" s="11"/>
      <c r="M395" s="11"/>
      <c r="N395" s="11"/>
    </row>
    <row r="396" spans="11:14" x14ac:dyDescent="0.2">
      <c r="K396" s="11"/>
      <c r="L396" s="11"/>
      <c r="M396" s="11"/>
      <c r="N396" s="11"/>
    </row>
    <row r="397" spans="11:14" x14ac:dyDescent="0.2">
      <c r="K397" s="11"/>
      <c r="L397" s="11"/>
      <c r="M397" s="11"/>
      <c r="N397" s="11"/>
    </row>
    <row r="398" spans="11:14" x14ac:dyDescent="0.2">
      <c r="K398" s="11"/>
      <c r="L398" s="11"/>
      <c r="M398" s="11"/>
      <c r="N398" s="11"/>
    </row>
    <row r="399" spans="11:14" x14ac:dyDescent="0.2">
      <c r="K399" s="11"/>
      <c r="L399" s="11"/>
      <c r="M399" s="11"/>
      <c r="N399" s="11"/>
    </row>
    <row r="400" spans="11:14" x14ac:dyDescent="0.2">
      <c r="K400" s="11"/>
      <c r="L400" s="11"/>
      <c r="M400" s="11"/>
      <c r="N400" s="11"/>
    </row>
    <row r="401" spans="11:14" x14ac:dyDescent="0.2">
      <c r="K401" s="11"/>
      <c r="L401" s="11"/>
      <c r="M401" s="11"/>
      <c r="N401" s="11"/>
    </row>
    <row r="402" spans="11:14" x14ac:dyDescent="0.2">
      <c r="K402" s="11"/>
      <c r="L402" s="11"/>
      <c r="M402" s="11"/>
      <c r="N402" s="11"/>
    </row>
    <row r="403" spans="11:14" x14ac:dyDescent="0.2">
      <c r="K403" s="11"/>
      <c r="L403" s="11"/>
      <c r="M403" s="11"/>
      <c r="N403" s="11"/>
    </row>
    <row r="404" spans="11:14" x14ac:dyDescent="0.2">
      <c r="K404" s="11"/>
      <c r="L404" s="11"/>
      <c r="M404" s="11"/>
      <c r="N404" s="11"/>
    </row>
    <row r="405" spans="11:14" x14ac:dyDescent="0.2">
      <c r="K405" s="11"/>
      <c r="L405" s="11"/>
      <c r="M405" s="11"/>
      <c r="N405" s="11"/>
    </row>
    <row r="406" spans="11:14" x14ac:dyDescent="0.2">
      <c r="K406" s="11"/>
      <c r="L406" s="11"/>
      <c r="M406" s="11"/>
      <c r="N406" s="11"/>
    </row>
    <row r="407" spans="11:14" x14ac:dyDescent="0.2">
      <c r="K407" s="11"/>
      <c r="L407" s="11"/>
      <c r="M407" s="11"/>
      <c r="N407" s="11"/>
    </row>
    <row r="408" spans="11:14" x14ac:dyDescent="0.2">
      <c r="K408" s="11"/>
      <c r="L408" s="11"/>
      <c r="M408" s="11"/>
      <c r="N408" s="11"/>
    </row>
    <row r="409" spans="11:14" x14ac:dyDescent="0.2">
      <c r="K409" s="11"/>
      <c r="L409" s="11"/>
      <c r="M409" s="11"/>
      <c r="N409" s="11"/>
    </row>
    <row r="410" spans="11:14" x14ac:dyDescent="0.2">
      <c r="K410" s="11"/>
      <c r="L410" s="11"/>
      <c r="M410" s="11"/>
      <c r="N410" s="11"/>
    </row>
    <row r="411" spans="11:14" x14ac:dyDescent="0.2">
      <c r="K411" s="11"/>
      <c r="L411" s="11"/>
      <c r="M411" s="11"/>
      <c r="N411" s="11"/>
    </row>
    <row r="412" spans="11:14" x14ac:dyDescent="0.2">
      <c r="K412" s="11"/>
      <c r="L412" s="11"/>
      <c r="M412" s="11"/>
      <c r="N412" s="11"/>
    </row>
    <row r="413" spans="11:14" x14ac:dyDescent="0.2">
      <c r="K413" s="11"/>
      <c r="L413" s="11"/>
      <c r="M413" s="11"/>
      <c r="N413" s="11"/>
    </row>
    <row r="414" spans="11:14" x14ac:dyDescent="0.2">
      <c r="K414" s="11"/>
      <c r="L414" s="11"/>
      <c r="M414" s="11"/>
      <c r="N414" s="11"/>
    </row>
    <row r="415" spans="11:14" x14ac:dyDescent="0.2">
      <c r="K415" s="11"/>
      <c r="L415" s="11"/>
      <c r="M415" s="11"/>
      <c r="N415" s="11"/>
    </row>
    <row r="416" spans="11:14" x14ac:dyDescent="0.2">
      <c r="K416" s="11"/>
      <c r="L416" s="11"/>
      <c r="M416" s="11"/>
      <c r="N416" s="11"/>
    </row>
    <row r="417" spans="11:14" x14ac:dyDescent="0.2">
      <c r="K417" s="11"/>
      <c r="L417" s="11"/>
      <c r="M417" s="11"/>
      <c r="N417" s="11"/>
    </row>
    <row r="418" spans="11:14" x14ac:dyDescent="0.2">
      <c r="K418" s="11"/>
      <c r="L418" s="11"/>
      <c r="M418" s="11"/>
      <c r="N418" s="11"/>
    </row>
    <row r="419" spans="11:14" x14ac:dyDescent="0.2">
      <c r="K419" s="11"/>
      <c r="L419" s="11"/>
      <c r="M419" s="11"/>
      <c r="N419" s="11"/>
    </row>
    <row r="420" spans="11:14" x14ac:dyDescent="0.2">
      <c r="K420" s="11"/>
      <c r="L420" s="11"/>
      <c r="M420" s="11"/>
      <c r="N420" s="11"/>
    </row>
    <row r="421" spans="11:14" x14ac:dyDescent="0.2">
      <c r="K421" s="11"/>
      <c r="L421" s="11"/>
      <c r="M421" s="11"/>
      <c r="N421" s="11"/>
    </row>
    <row r="422" spans="11:14" x14ac:dyDescent="0.2">
      <c r="K422" s="11"/>
      <c r="L422" s="11"/>
      <c r="M422" s="11"/>
      <c r="N422" s="11"/>
    </row>
    <row r="423" spans="11:14" x14ac:dyDescent="0.2">
      <c r="K423" s="11"/>
      <c r="L423" s="11"/>
      <c r="M423" s="11"/>
      <c r="N423" s="11"/>
    </row>
    <row r="424" spans="11:14" x14ac:dyDescent="0.2">
      <c r="K424" s="11"/>
      <c r="L424" s="11"/>
      <c r="M424" s="11"/>
      <c r="N424" s="11"/>
    </row>
    <row r="425" spans="11:14" x14ac:dyDescent="0.2">
      <c r="K425" s="11"/>
      <c r="L425" s="11"/>
      <c r="M425" s="11"/>
      <c r="N425" s="11"/>
    </row>
    <row r="426" spans="11:14" x14ac:dyDescent="0.2">
      <c r="K426" s="11"/>
      <c r="L426" s="11"/>
      <c r="M426" s="11"/>
      <c r="N426" s="11"/>
    </row>
    <row r="427" spans="11:14" x14ac:dyDescent="0.2">
      <c r="K427" s="11"/>
      <c r="L427" s="11"/>
      <c r="M427" s="11"/>
      <c r="N427" s="11"/>
    </row>
    <row r="428" spans="11:14" x14ac:dyDescent="0.2">
      <c r="K428" s="11"/>
      <c r="L428" s="11"/>
      <c r="M428" s="11"/>
      <c r="N428" s="11"/>
    </row>
    <row r="429" spans="11:14" x14ac:dyDescent="0.2">
      <c r="K429" s="11"/>
      <c r="L429" s="11"/>
      <c r="M429" s="11"/>
      <c r="N429" s="11"/>
    </row>
    <row r="430" spans="11:14" x14ac:dyDescent="0.2">
      <c r="K430" s="11"/>
      <c r="L430" s="11"/>
      <c r="M430" s="11"/>
      <c r="N430" s="11"/>
    </row>
    <row r="431" spans="11:14" x14ac:dyDescent="0.2">
      <c r="K431" s="11"/>
      <c r="L431" s="11"/>
      <c r="M431" s="11"/>
      <c r="N431" s="11"/>
    </row>
    <row r="432" spans="11:14" x14ac:dyDescent="0.2">
      <c r="K432" s="11"/>
      <c r="L432" s="11"/>
      <c r="M432" s="11"/>
      <c r="N432" s="11"/>
    </row>
    <row r="433" spans="11:14" x14ac:dyDescent="0.2">
      <c r="K433" s="11"/>
      <c r="L433" s="11"/>
      <c r="M433" s="11"/>
      <c r="N433" s="11"/>
    </row>
    <row r="434" spans="11:14" x14ac:dyDescent="0.2">
      <c r="K434" s="11"/>
      <c r="L434" s="11"/>
      <c r="M434" s="11"/>
      <c r="N434" s="11"/>
    </row>
    <row r="435" spans="11:14" x14ac:dyDescent="0.2">
      <c r="K435" s="11"/>
      <c r="L435" s="11"/>
      <c r="M435" s="11"/>
      <c r="N435" s="11"/>
    </row>
    <row r="436" spans="11:14" x14ac:dyDescent="0.2">
      <c r="K436" s="11"/>
      <c r="L436" s="11"/>
      <c r="M436" s="11"/>
      <c r="N436" s="11"/>
    </row>
    <row r="437" spans="11:14" x14ac:dyDescent="0.2">
      <c r="K437" s="11"/>
      <c r="L437" s="11"/>
      <c r="M437" s="11"/>
      <c r="N437" s="11"/>
    </row>
    <row r="438" spans="11:14" x14ac:dyDescent="0.2">
      <c r="K438" s="11"/>
      <c r="L438" s="11"/>
      <c r="M438" s="11"/>
      <c r="N438" s="11"/>
    </row>
    <row r="439" spans="11:14" x14ac:dyDescent="0.2">
      <c r="K439" s="11"/>
      <c r="L439" s="11"/>
      <c r="M439" s="11"/>
      <c r="N439" s="11"/>
    </row>
    <row r="440" spans="11:14" x14ac:dyDescent="0.2">
      <c r="K440" s="11"/>
      <c r="L440" s="11"/>
      <c r="M440" s="11"/>
      <c r="N440" s="11"/>
    </row>
    <row r="441" spans="11:14" x14ac:dyDescent="0.2">
      <c r="K441" s="11"/>
      <c r="L441" s="11"/>
      <c r="M441" s="11"/>
      <c r="N441" s="11"/>
    </row>
    <row r="442" spans="11:14" x14ac:dyDescent="0.2">
      <c r="K442" s="11"/>
      <c r="L442" s="11"/>
      <c r="M442" s="11"/>
      <c r="N442" s="11"/>
    </row>
    <row r="443" spans="11:14" x14ac:dyDescent="0.2">
      <c r="K443" s="11"/>
      <c r="L443" s="11"/>
      <c r="M443" s="11"/>
      <c r="N443" s="11"/>
    </row>
    <row r="444" spans="11:14" x14ac:dyDescent="0.2">
      <c r="K444" s="11"/>
      <c r="L444" s="11"/>
      <c r="M444" s="11"/>
      <c r="N444" s="11"/>
    </row>
    <row r="445" spans="11:14" x14ac:dyDescent="0.2">
      <c r="K445" s="11"/>
      <c r="L445" s="11"/>
      <c r="M445" s="11"/>
      <c r="N445" s="11"/>
    </row>
    <row r="446" spans="11:14" x14ac:dyDescent="0.2">
      <c r="K446" s="11"/>
      <c r="L446" s="11"/>
      <c r="M446" s="11"/>
      <c r="N446" s="11"/>
    </row>
    <row r="447" spans="11:14" x14ac:dyDescent="0.2">
      <c r="K447" s="11"/>
      <c r="L447" s="11"/>
      <c r="M447" s="11"/>
      <c r="N447" s="11"/>
    </row>
    <row r="448" spans="11:14" x14ac:dyDescent="0.2">
      <c r="K448" s="11"/>
      <c r="L448" s="11"/>
      <c r="M448" s="11"/>
      <c r="N448" s="11"/>
    </row>
    <row r="449" spans="11:14" x14ac:dyDescent="0.2">
      <c r="K449" s="11"/>
      <c r="L449" s="11"/>
      <c r="M449" s="11"/>
      <c r="N449" s="11"/>
    </row>
    <row r="450" spans="11:14" x14ac:dyDescent="0.2">
      <c r="K450" s="11"/>
      <c r="L450" s="11"/>
      <c r="M450" s="11"/>
      <c r="N450" s="11"/>
    </row>
    <row r="451" spans="11:14" x14ac:dyDescent="0.2">
      <c r="K451" s="11"/>
      <c r="L451" s="11"/>
      <c r="M451" s="11"/>
      <c r="N451" s="11"/>
    </row>
    <row r="452" spans="11:14" x14ac:dyDescent="0.2">
      <c r="K452" s="11"/>
      <c r="L452" s="11"/>
      <c r="M452" s="11"/>
      <c r="N452" s="11"/>
    </row>
    <row r="453" spans="11:14" x14ac:dyDescent="0.2">
      <c r="K453" s="11"/>
      <c r="L453" s="11"/>
      <c r="M453" s="11"/>
      <c r="N453" s="11"/>
    </row>
    <row r="454" spans="11:14" x14ac:dyDescent="0.2">
      <c r="K454" s="11"/>
      <c r="L454" s="11"/>
      <c r="M454" s="11"/>
      <c r="N454" s="11"/>
    </row>
    <row r="455" spans="11:14" x14ac:dyDescent="0.2">
      <c r="K455" s="11"/>
      <c r="L455" s="11"/>
      <c r="M455" s="11"/>
      <c r="N455" s="11"/>
    </row>
    <row r="456" spans="11:14" x14ac:dyDescent="0.2">
      <c r="K456" s="11"/>
      <c r="L456" s="11"/>
      <c r="M456" s="11"/>
      <c r="N456" s="11"/>
    </row>
    <row r="457" spans="11:14" x14ac:dyDescent="0.2">
      <c r="K457" s="11"/>
      <c r="L457" s="11"/>
      <c r="M457" s="11"/>
      <c r="N457" s="11"/>
    </row>
    <row r="458" spans="11:14" x14ac:dyDescent="0.2">
      <c r="K458" s="11"/>
      <c r="L458" s="11"/>
      <c r="M458" s="11"/>
      <c r="N458" s="11"/>
    </row>
    <row r="459" spans="11:14" x14ac:dyDescent="0.2">
      <c r="K459" s="11"/>
      <c r="L459" s="11"/>
      <c r="M459" s="11"/>
      <c r="N459" s="11"/>
    </row>
    <row r="460" spans="11:14" x14ac:dyDescent="0.2">
      <c r="K460" s="11"/>
      <c r="L460" s="11"/>
      <c r="M460" s="11"/>
      <c r="N460" s="11"/>
    </row>
    <row r="461" spans="11:14" x14ac:dyDescent="0.2">
      <c r="K461" s="11"/>
      <c r="L461" s="11"/>
      <c r="M461" s="11"/>
      <c r="N461" s="11"/>
    </row>
    <row r="462" spans="11:14" x14ac:dyDescent="0.2">
      <c r="K462" s="11"/>
      <c r="L462" s="11"/>
      <c r="M462" s="11"/>
      <c r="N462" s="11"/>
    </row>
    <row r="463" spans="11:14" x14ac:dyDescent="0.2">
      <c r="K463" s="11"/>
      <c r="L463" s="11"/>
      <c r="M463" s="11"/>
      <c r="N463" s="11"/>
    </row>
    <row r="464" spans="11:14" x14ac:dyDescent="0.2">
      <c r="K464" s="11"/>
      <c r="L464" s="11"/>
      <c r="M464" s="11"/>
      <c r="N464" s="11"/>
    </row>
    <row r="465" spans="11:14" x14ac:dyDescent="0.2">
      <c r="K465" s="11"/>
      <c r="L465" s="11"/>
      <c r="M465" s="11"/>
      <c r="N465" s="11"/>
    </row>
    <row r="466" spans="11:14" x14ac:dyDescent="0.2">
      <c r="K466" s="11"/>
      <c r="L466" s="11"/>
      <c r="M466" s="11"/>
      <c r="N466" s="11"/>
    </row>
    <row r="467" spans="11:14" x14ac:dyDescent="0.2">
      <c r="K467" s="11"/>
      <c r="L467" s="11"/>
      <c r="M467" s="11"/>
      <c r="N467" s="11"/>
    </row>
    <row r="468" spans="11:14" x14ac:dyDescent="0.2">
      <c r="K468" s="11"/>
      <c r="L468" s="11"/>
      <c r="M468" s="11"/>
      <c r="N468" s="11"/>
    </row>
    <row r="469" spans="11:14" x14ac:dyDescent="0.2">
      <c r="K469" s="11"/>
      <c r="L469" s="11"/>
      <c r="M469" s="11"/>
      <c r="N469" s="11"/>
    </row>
    <row r="470" spans="11:14" x14ac:dyDescent="0.2">
      <c r="K470" s="11"/>
      <c r="L470" s="11"/>
      <c r="M470" s="11"/>
      <c r="N470" s="11"/>
    </row>
    <row r="471" spans="11:14" x14ac:dyDescent="0.2">
      <c r="K471" s="11"/>
      <c r="L471" s="11"/>
      <c r="M471" s="11"/>
      <c r="N471" s="11"/>
    </row>
    <row r="472" spans="11:14" x14ac:dyDescent="0.2">
      <c r="K472" s="11"/>
      <c r="L472" s="11"/>
      <c r="M472" s="11"/>
      <c r="N472" s="11"/>
    </row>
    <row r="473" spans="11:14" x14ac:dyDescent="0.2">
      <c r="K473" s="11"/>
      <c r="L473" s="11"/>
      <c r="M473" s="11"/>
      <c r="N473" s="11"/>
    </row>
    <row r="474" spans="11:14" x14ac:dyDescent="0.2">
      <c r="K474" s="11"/>
      <c r="L474" s="11"/>
      <c r="M474" s="11"/>
      <c r="N474" s="11"/>
    </row>
    <row r="475" spans="11:14" x14ac:dyDescent="0.2">
      <c r="K475" s="11"/>
      <c r="L475" s="11"/>
      <c r="M475" s="11"/>
      <c r="N475" s="11"/>
    </row>
    <row r="476" spans="11:14" x14ac:dyDescent="0.2">
      <c r="K476" s="11"/>
      <c r="L476" s="11"/>
      <c r="M476" s="11"/>
      <c r="N476" s="11"/>
    </row>
    <row r="477" spans="11:14" x14ac:dyDescent="0.2">
      <c r="K477" s="11"/>
      <c r="L477" s="11"/>
      <c r="M477" s="11"/>
      <c r="N477" s="11"/>
    </row>
    <row r="478" spans="11:14" x14ac:dyDescent="0.2">
      <c r="K478" s="11"/>
      <c r="L478" s="11"/>
      <c r="M478" s="11"/>
      <c r="N478" s="11"/>
    </row>
    <row r="479" spans="11:14" x14ac:dyDescent="0.2">
      <c r="K479" s="11"/>
      <c r="L479" s="11"/>
      <c r="M479" s="11"/>
      <c r="N479" s="11"/>
    </row>
    <row r="480" spans="11:14" x14ac:dyDescent="0.2">
      <c r="K480" s="11"/>
      <c r="L480" s="11"/>
      <c r="M480" s="11"/>
      <c r="N480" s="11"/>
    </row>
    <row r="481" spans="11:14" x14ac:dyDescent="0.2">
      <c r="K481" s="11"/>
      <c r="L481" s="11"/>
      <c r="M481" s="11"/>
      <c r="N481" s="11"/>
    </row>
    <row r="482" spans="11:14" x14ac:dyDescent="0.2">
      <c r="K482" s="11"/>
      <c r="L482" s="11"/>
      <c r="M482" s="11"/>
      <c r="N482" s="11"/>
    </row>
    <row r="483" spans="11:14" x14ac:dyDescent="0.2">
      <c r="K483" s="11"/>
      <c r="L483" s="11"/>
      <c r="M483" s="11"/>
      <c r="N483" s="11"/>
    </row>
    <row r="484" spans="11:14" x14ac:dyDescent="0.2">
      <c r="K484" s="11"/>
      <c r="L484" s="11"/>
      <c r="M484" s="11"/>
      <c r="N484" s="11"/>
    </row>
    <row r="485" spans="11:14" x14ac:dyDescent="0.2">
      <c r="K485" s="11"/>
      <c r="L485" s="11"/>
      <c r="M485" s="11"/>
      <c r="N485" s="11"/>
    </row>
    <row r="486" spans="11:14" x14ac:dyDescent="0.2">
      <c r="K486" s="11"/>
      <c r="L486" s="11"/>
      <c r="M486" s="11"/>
      <c r="N486" s="11"/>
    </row>
    <row r="487" spans="11:14" x14ac:dyDescent="0.2">
      <c r="K487" s="11"/>
      <c r="L487" s="11"/>
      <c r="M487" s="11"/>
      <c r="N487" s="11"/>
    </row>
    <row r="488" spans="11:14" x14ac:dyDescent="0.2">
      <c r="K488" s="11"/>
      <c r="L488" s="11"/>
      <c r="M488" s="11"/>
      <c r="N488" s="11"/>
    </row>
    <row r="489" spans="11:14" x14ac:dyDescent="0.2">
      <c r="K489" s="11"/>
      <c r="L489" s="11"/>
      <c r="M489" s="11"/>
      <c r="N489" s="11"/>
    </row>
    <row r="490" spans="11:14" x14ac:dyDescent="0.2">
      <c r="K490" s="11"/>
      <c r="L490" s="11"/>
      <c r="M490" s="11"/>
      <c r="N490" s="11"/>
    </row>
    <row r="491" spans="11:14" x14ac:dyDescent="0.2">
      <c r="K491" s="11"/>
      <c r="L491" s="11"/>
      <c r="M491" s="11"/>
      <c r="N491" s="11"/>
    </row>
    <row r="492" spans="11:14" x14ac:dyDescent="0.2">
      <c r="K492" s="11"/>
      <c r="L492" s="11"/>
      <c r="M492" s="11"/>
      <c r="N492" s="11"/>
    </row>
    <row r="493" spans="11:14" x14ac:dyDescent="0.2">
      <c r="K493" s="11"/>
      <c r="L493" s="11"/>
      <c r="M493" s="11"/>
      <c r="N493" s="11"/>
    </row>
    <row r="494" spans="11:14" x14ac:dyDescent="0.2">
      <c r="K494" s="11"/>
      <c r="L494" s="11"/>
      <c r="M494" s="11"/>
      <c r="N494" s="11"/>
    </row>
    <row r="495" spans="11:14" x14ac:dyDescent="0.2">
      <c r="K495" s="11"/>
      <c r="L495" s="11"/>
      <c r="M495" s="11"/>
      <c r="N495" s="11"/>
    </row>
    <row r="496" spans="11:14" x14ac:dyDescent="0.2">
      <c r="K496" s="11"/>
      <c r="L496" s="11"/>
      <c r="M496" s="11"/>
      <c r="N496" s="11"/>
    </row>
    <row r="497" spans="11:14" x14ac:dyDescent="0.2">
      <c r="K497" s="11"/>
      <c r="L497" s="11"/>
      <c r="M497" s="11"/>
      <c r="N497" s="11"/>
    </row>
    <row r="498" spans="11:14" x14ac:dyDescent="0.2">
      <c r="K498" s="11"/>
      <c r="L498" s="11"/>
      <c r="M498" s="11"/>
      <c r="N498" s="11"/>
    </row>
    <row r="499" spans="11:14" x14ac:dyDescent="0.2">
      <c r="K499" s="11"/>
      <c r="L499" s="11"/>
      <c r="M499" s="11"/>
      <c r="N499" s="11"/>
    </row>
    <row r="500" spans="11:14" x14ac:dyDescent="0.2">
      <c r="K500" s="11"/>
      <c r="L500" s="11"/>
      <c r="M500" s="11"/>
      <c r="N500" s="11"/>
    </row>
    <row r="501" spans="11:14" x14ac:dyDescent="0.2">
      <c r="K501" s="11"/>
      <c r="L501" s="11"/>
      <c r="M501" s="11"/>
      <c r="N501" s="11"/>
    </row>
    <row r="502" spans="11:14" x14ac:dyDescent="0.2">
      <c r="K502" s="11"/>
      <c r="L502" s="11"/>
      <c r="M502" s="11"/>
      <c r="N502" s="11"/>
    </row>
    <row r="503" spans="11:14" x14ac:dyDescent="0.2">
      <c r="K503" s="11"/>
      <c r="L503" s="11"/>
      <c r="M503" s="11"/>
      <c r="N503" s="11"/>
    </row>
    <row r="504" spans="11:14" x14ac:dyDescent="0.2">
      <c r="K504" s="11"/>
      <c r="L504" s="11"/>
      <c r="M504" s="11"/>
      <c r="N504" s="11"/>
    </row>
    <row r="505" spans="11:14" x14ac:dyDescent="0.2">
      <c r="K505" s="11"/>
      <c r="L505" s="11"/>
      <c r="M505" s="11"/>
      <c r="N505" s="11"/>
    </row>
    <row r="506" spans="11:14" x14ac:dyDescent="0.2">
      <c r="K506" s="11"/>
      <c r="L506" s="11"/>
      <c r="M506" s="11"/>
      <c r="N506" s="11"/>
    </row>
    <row r="507" spans="11:14" x14ac:dyDescent="0.2">
      <c r="K507" s="11"/>
      <c r="L507" s="11"/>
      <c r="M507" s="11"/>
      <c r="N507" s="11"/>
    </row>
    <row r="508" spans="11:14" x14ac:dyDescent="0.2">
      <c r="K508" s="11"/>
      <c r="L508" s="11"/>
      <c r="M508" s="11"/>
      <c r="N508" s="11"/>
    </row>
    <row r="509" spans="11:14" x14ac:dyDescent="0.2">
      <c r="K509" s="11"/>
      <c r="L509" s="11"/>
      <c r="M509" s="11"/>
      <c r="N509" s="11"/>
    </row>
    <row r="510" spans="11:14" x14ac:dyDescent="0.2">
      <c r="K510" s="11"/>
      <c r="L510" s="11"/>
      <c r="M510" s="11"/>
      <c r="N510" s="11"/>
    </row>
    <row r="511" spans="11:14" x14ac:dyDescent="0.2">
      <c r="K511" s="11"/>
      <c r="L511" s="11"/>
      <c r="M511" s="11"/>
      <c r="N511" s="11"/>
    </row>
    <row r="512" spans="11:14" x14ac:dyDescent="0.2">
      <c r="K512" s="11"/>
      <c r="L512" s="11"/>
      <c r="M512" s="11"/>
      <c r="N512" s="11"/>
    </row>
    <row r="513" spans="11:14" x14ac:dyDescent="0.2">
      <c r="K513" s="11"/>
      <c r="L513" s="11"/>
      <c r="M513" s="11"/>
      <c r="N513" s="11"/>
    </row>
    <row r="514" spans="11:14" x14ac:dyDescent="0.2">
      <c r="K514" s="11"/>
      <c r="L514" s="11"/>
      <c r="M514" s="11"/>
      <c r="N514" s="11"/>
    </row>
    <row r="515" spans="11:14" x14ac:dyDescent="0.2">
      <c r="K515" s="11"/>
      <c r="L515" s="11"/>
      <c r="M515" s="11"/>
      <c r="N515" s="11"/>
    </row>
    <row r="516" spans="11:14" x14ac:dyDescent="0.2">
      <c r="K516" s="11"/>
      <c r="L516" s="11"/>
      <c r="M516" s="11"/>
      <c r="N516" s="11"/>
    </row>
    <row r="517" spans="11:14" x14ac:dyDescent="0.2">
      <c r="K517" s="11"/>
      <c r="L517" s="11"/>
      <c r="M517" s="11"/>
      <c r="N517" s="11"/>
    </row>
    <row r="518" spans="11:14" x14ac:dyDescent="0.2">
      <c r="K518" s="11"/>
      <c r="L518" s="11"/>
      <c r="M518" s="11"/>
      <c r="N518" s="11"/>
    </row>
    <row r="519" spans="11:14" x14ac:dyDescent="0.2">
      <c r="K519" s="11"/>
      <c r="L519" s="11"/>
      <c r="M519" s="11"/>
      <c r="N519" s="11"/>
    </row>
    <row r="520" spans="11:14" x14ac:dyDescent="0.2">
      <c r="K520" s="11"/>
      <c r="L520" s="11"/>
      <c r="M520" s="11"/>
      <c r="N520" s="11"/>
    </row>
    <row r="521" spans="11:14" x14ac:dyDescent="0.2">
      <c r="K521" s="11"/>
      <c r="L521" s="11"/>
      <c r="M521" s="11"/>
      <c r="N521" s="11"/>
    </row>
    <row r="522" spans="11:14" x14ac:dyDescent="0.2">
      <c r="K522" s="11"/>
      <c r="L522" s="11"/>
      <c r="M522" s="11"/>
      <c r="N522" s="11"/>
    </row>
    <row r="523" spans="11:14" x14ac:dyDescent="0.2">
      <c r="K523" s="11"/>
      <c r="L523" s="11"/>
      <c r="M523" s="11"/>
      <c r="N523" s="11"/>
    </row>
    <row r="524" spans="11:14" x14ac:dyDescent="0.2">
      <c r="K524" s="11"/>
      <c r="L524" s="11"/>
      <c r="M524" s="11"/>
      <c r="N524" s="11"/>
    </row>
    <row r="525" spans="11:14" x14ac:dyDescent="0.2">
      <c r="K525" s="11"/>
      <c r="L525" s="11"/>
      <c r="M525" s="11"/>
      <c r="N525" s="11"/>
    </row>
    <row r="526" spans="11:14" x14ac:dyDescent="0.2">
      <c r="K526" s="11"/>
      <c r="L526" s="11"/>
      <c r="M526" s="11"/>
      <c r="N526" s="11"/>
    </row>
    <row r="527" spans="11:14" x14ac:dyDescent="0.2">
      <c r="K527" s="11"/>
      <c r="L527" s="11"/>
      <c r="M527" s="11"/>
      <c r="N527" s="11"/>
    </row>
    <row r="528" spans="11:14" x14ac:dyDescent="0.2">
      <c r="K528" s="11"/>
      <c r="L528" s="11"/>
      <c r="M528" s="11"/>
      <c r="N528" s="11"/>
    </row>
    <row r="529" spans="11:14" x14ac:dyDescent="0.2">
      <c r="K529" s="11"/>
      <c r="L529" s="11"/>
      <c r="M529" s="11"/>
      <c r="N529" s="11"/>
    </row>
    <row r="530" spans="11:14" x14ac:dyDescent="0.2">
      <c r="K530" s="11"/>
      <c r="L530" s="11"/>
      <c r="M530" s="11"/>
      <c r="N530" s="11"/>
    </row>
    <row r="531" spans="11:14" x14ac:dyDescent="0.2">
      <c r="K531" s="11"/>
      <c r="L531" s="11"/>
      <c r="M531" s="11"/>
      <c r="N531" s="11"/>
    </row>
    <row r="532" spans="11:14" x14ac:dyDescent="0.2">
      <c r="K532" s="11"/>
      <c r="L532" s="11"/>
      <c r="M532" s="11"/>
      <c r="N532" s="11"/>
    </row>
    <row r="533" spans="11:14" x14ac:dyDescent="0.2">
      <c r="K533" s="11"/>
      <c r="L533" s="11"/>
      <c r="M533" s="11"/>
      <c r="N533" s="11"/>
    </row>
    <row r="534" spans="11:14" x14ac:dyDescent="0.2">
      <c r="K534" s="11"/>
      <c r="L534" s="11"/>
      <c r="M534" s="11"/>
      <c r="N534" s="11"/>
    </row>
    <row r="535" spans="11:14" x14ac:dyDescent="0.2">
      <c r="K535" s="11"/>
      <c r="L535" s="11"/>
      <c r="M535" s="11"/>
      <c r="N535" s="11"/>
    </row>
    <row r="536" spans="11:14" x14ac:dyDescent="0.2">
      <c r="K536" s="11"/>
      <c r="L536" s="11"/>
      <c r="M536" s="11"/>
      <c r="N536" s="11"/>
    </row>
    <row r="537" spans="11:14" x14ac:dyDescent="0.2">
      <c r="K537" s="11"/>
      <c r="L537" s="11"/>
      <c r="M537" s="11"/>
      <c r="N537" s="11"/>
    </row>
    <row r="538" spans="11:14" x14ac:dyDescent="0.2">
      <c r="K538" s="11"/>
      <c r="L538" s="11"/>
      <c r="M538" s="11"/>
      <c r="N538" s="11"/>
    </row>
    <row r="539" spans="11:14" x14ac:dyDescent="0.2">
      <c r="K539" s="11"/>
      <c r="L539" s="11"/>
      <c r="M539" s="11"/>
      <c r="N539" s="11"/>
    </row>
    <row r="540" spans="11:14" x14ac:dyDescent="0.2">
      <c r="K540" s="11"/>
      <c r="L540" s="11"/>
      <c r="M540" s="11"/>
      <c r="N540" s="11"/>
    </row>
    <row r="541" spans="11:14" x14ac:dyDescent="0.2">
      <c r="K541" s="11"/>
      <c r="L541" s="11"/>
      <c r="M541" s="11"/>
      <c r="N541" s="11"/>
    </row>
    <row r="542" spans="11:14" x14ac:dyDescent="0.2">
      <c r="K542" s="11"/>
      <c r="L542" s="11"/>
      <c r="M542" s="11"/>
      <c r="N542" s="11"/>
    </row>
    <row r="543" spans="11:14" x14ac:dyDescent="0.2">
      <c r="K543" s="11"/>
      <c r="L543" s="11"/>
      <c r="M543" s="11"/>
      <c r="N543" s="11"/>
    </row>
    <row r="544" spans="11:14" x14ac:dyDescent="0.2">
      <c r="K544" s="11"/>
      <c r="L544" s="11"/>
      <c r="M544" s="11"/>
      <c r="N544" s="11"/>
    </row>
    <row r="545" spans="11:14" x14ac:dyDescent="0.2">
      <c r="K545" s="11"/>
      <c r="L545" s="11"/>
      <c r="M545" s="11"/>
      <c r="N545" s="11"/>
    </row>
    <row r="546" spans="11:14" x14ac:dyDescent="0.2">
      <c r="K546" s="11"/>
      <c r="L546" s="11"/>
      <c r="M546" s="11"/>
      <c r="N546" s="11"/>
    </row>
    <row r="547" spans="11:14" x14ac:dyDescent="0.2">
      <c r="K547" s="11"/>
      <c r="L547" s="11"/>
      <c r="M547" s="11"/>
      <c r="N547" s="11"/>
    </row>
    <row r="548" spans="11:14" x14ac:dyDescent="0.2">
      <c r="K548" s="11"/>
      <c r="L548" s="11"/>
      <c r="M548" s="11"/>
      <c r="N548" s="11"/>
    </row>
    <row r="549" spans="11:14" x14ac:dyDescent="0.2">
      <c r="K549" s="11"/>
      <c r="L549" s="11"/>
      <c r="M549" s="11"/>
      <c r="N549" s="11"/>
    </row>
    <row r="550" spans="11:14" x14ac:dyDescent="0.2">
      <c r="K550" s="11"/>
      <c r="L550" s="11"/>
      <c r="M550" s="11"/>
      <c r="N550" s="11"/>
    </row>
    <row r="551" spans="11:14" x14ac:dyDescent="0.2">
      <c r="K551" s="11"/>
      <c r="L551" s="11"/>
      <c r="M551" s="11"/>
      <c r="N551" s="11"/>
    </row>
    <row r="552" spans="11:14" x14ac:dyDescent="0.2">
      <c r="K552" s="11"/>
      <c r="L552" s="11"/>
      <c r="M552" s="11"/>
      <c r="N552" s="11"/>
    </row>
    <row r="553" spans="11:14" x14ac:dyDescent="0.2">
      <c r="K553" s="11"/>
      <c r="L553" s="11"/>
      <c r="M553" s="11"/>
      <c r="N553" s="11"/>
    </row>
    <row r="554" spans="11:14" x14ac:dyDescent="0.2">
      <c r="K554" s="11"/>
      <c r="L554" s="11"/>
      <c r="M554" s="11"/>
      <c r="N554" s="11"/>
    </row>
    <row r="555" spans="11:14" x14ac:dyDescent="0.2">
      <c r="K555" s="11"/>
      <c r="L555" s="11"/>
      <c r="M555" s="11"/>
      <c r="N555" s="11"/>
    </row>
    <row r="556" spans="11:14" x14ac:dyDescent="0.2">
      <c r="K556" s="11"/>
      <c r="L556" s="11"/>
      <c r="M556" s="11"/>
      <c r="N556" s="11"/>
    </row>
    <row r="557" spans="11:14" x14ac:dyDescent="0.2">
      <c r="K557" s="11"/>
      <c r="L557" s="11"/>
      <c r="M557" s="11"/>
      <c r="N557" s="11"/>
    </row>
    <row r="558" spans="11:14" x14ac:dyDescent="0.2">
      <c r="K558" s="11"/>
      <c r="L558" s="11"/>
      <c r="M558" s="11"/>
      <c r="N558" s="11"/>
    </row>
    <row r="559" spans="11:14" x14ac:dyDescent="0.2">
      <c r="K559" s="11"/>
      <c r="L559" s="11"/>
      <c r="M559" s="11"/>
      <c r="N559" s="11"/>
    </row>
    <row r="560" spans="11:14" x14ac:dyDescent="0.2">
      <c r="K560" s="11"/>
      <c r="L560" s="11"/>
      <c r="M560" s="11"/>
      <c r="N560" s="11"/>
    </row>
    <row r="561" spans="11:14" x14ac:dyDescent="0.2">
      <c r="K561" s="11"/>
      <c r="L561" s="11"/>
      <c r="M561" s="11"/>
      <c r="N561" s="11"/>
    </row>
    <row r="562" spans="11:14" x14ac:dyDescent="0.2">
      <c r="K562" s="11"/>
      <c r="L562" s="11"/>
      <c r="M562" s="11"/>
      <c r="N562" s="11"/>
    </row>
    <row r="563" spans="11:14" x14ac:dyDescent="0.2">
      <c r="K563" s="11"/>
      <c r="L563" s="11"/>
      <c r="M563" s="11"/>
      <c r="N563" s="11"/>
    </row>
    <row r="564" spans="11:14" x14ac:dyDescent="0.2">
      <c r="K564" s="11"/>
      <c r="L564" s="11"/>
      <c r="M564" s="11"/>
      <c r="N564" s="11"/>
    </row>
    <row r="565" spans="11:14" x14ac:dyDescent="0.2">
      <c r="K565" s="11"/>
      <c r="L565" s="11"/>
      <c r="M565" s="11"/>
      <c r="N565" s="11"/>
    </row>
    <row r="566" spans="11:14" x14ac:dyDescent="0.2">
      <c r="K566" s="11"/>
      <c r="L566" s="11"/>
      <c r="M566" s="11"/>
      <c r="N566" s="11"/>
    </row>
    <row r="567" spans="11:14" x14ac:dyDescent="0.2">
      <c r="K567" s="11"/>
      <c r="L567" s="11"/>
      <c r="M567" s="11"/>
      <c r="N567" s="11"/>
    </row>
    <row r="568" spans="11:14" x14ac:dyDescent="0.2">
      <c r="K568" s="11"/>
      <c r="L568" s="11"/>
      <c r="M568" s="11"/>
      <c r="N568" s="11"/>
    </row>
    <row r="569" spans="11:14" x14ac:dyDescent="0.2">
      <c r="K569" s="11"/>
      <c r="L569" s="11"/>
      <c r="M569" s="11"/>
      <c r="N569" s="11"/>
    </row>
    <row r="570" spans="11:14" x14ac:dyDescent="0.2">
      <c r="K570" s="11"/>
      <c r="L570" s="11"/>
      <c r="M570" s="11"/>
      <c r="N570" s="11"/>
    </row>
    <row r="571" spans="11:14" x14ac:dyDescent="0.2">
      <c r="K571" s="11"/>
      <c r="L571" s="11"/>
      <c r="M571" s="11"/>
      <c r="N571" s="11"/>
    </row>
    <row r="572" spans="11:14" x14ac:dyDescent="0.2">
      <c r="K572" s="11"/>
      <c r="L572" s="11"/>
      <c r="M572" s="11"/>
      <c r="N572" s="11"/>
    </row>
    <row r="573" spans="11:14" x14ac:dyDescent="0.2">
      <c r="K573" s="11"/>
      <c r="L573" s="11"/>
      <c r="M573" s="11"/>
      <c r="N573" s="11"/>
    </row>
    <row r="574" spans="11:14" x14ac:dyDescent="0.2">
      <c r="K574" s="11"/>
      <c r="L574" s="11"/>
      <c r="M574" s="11"/>
      <c r="N574" s="11"/>
    </row>
    <row r="575" spans="11:14" x14ac:dyDescent="0.2">
      <c r="K575" s="11"/>
      <c r="L575" s="11"/>
      <c r="M575" s="11"/>
      <c r="N575" s="11"/>
    </row>
    <row r="576" spans="11:14" x14ac:dyDescent="0.2">
      <c r="K576" s="11"/>
      <c r="L576" s="11"/>
      <c r="M576" s="11"/>
      <c r="N576" s="11"/>
    </row>
    <row r="577" spans="11:14" x14ac:dyDescent="0.2">
      <c r="K577" s="11"/>
      <c r="L577" s="11"/>
      <c r="M577" s="11"/>
      <c r="N577" s="11"/>
    </row>
    <row r="578" spans="11:14" x14ac:dyDescent="0.2">
      <c r="K578" s="11"/>
      <c r="L578" s="11"/>
      <c r="M578" s="11"/>
      <c r="N578" s="11"/>
    </row>
    <row r="579" spans="11:14" x14ac:dyDescent="0.2">
      <c r="K579" s="11"/>
      <c r="L579" s="11"/>
      <c r="M579" s="11"/>
      <c r="N579" s="11"/>
    </row>
    <row r="580" spans="11:14" x14ac:dyDescent="0.2">
      <c r="K580" s="11"/>
      <c r="L580" s="11"/>
      <c r="M580" s="11"/>
      <c r="N580" s="11"/>
    </row>
    <row r="581" spans="11:14" x14ac:dyDescent="0.2">
      <c r="K581" s="11"/>
      <c r="L581" s="11"/>
      <c r="M581" s="11"/>
      <c r="N581" s="11"/>
    </row>
    <row r="582" spans="11:14" x14ac:dyDescent="0.2">
      <c r="K582" s="11"/>
      <c r="L582" s="11"/>
      <c r="M582" s="11"/>
      <c r="N582" s="11"/>
    </row>
    <row r="583" spans="11:14" x14ac:dyDescent="0.2">
      <c r="K583" s="11"/>
      <c r="L583" s="11"/>
      <c r="M583" s="11"/>
      <c r="N583" s="11"/>
    </row>
    <row r="584" spans="11:14" x14ac:dyDescent="0.2">
      <c r="K584" s="11"/>
      <c r="L584" s="11"/>
      <c r="M584" s="11"/>
      <c r="N584" s="11"/>
    </row>
    <row r="585" spans="11:14" x14ac:dyDescent="0.2">
      <c r="K585" s="11"/>
      <c r="L585" s="11"/>
      <c r="M585" s="11"/>
      <c r="N585" s="11"/>
    </row>
    <row r="586" spans="11:14" x14ac:dyDescent="0.2">
      <c r="K586" s="11"/>
      <c r="L586" s="11"/>
      <c r="M586" s="11"/>
      <c r="N586" s="11"/>
    </row>
    <row r="587" spans="11:14" x14ac:dyDescent="0.2">
      <c r="K587" s="11"/>
      <c r="L587" s="11"/>
      <c r="M587" s="11"/>
      <c r="N587" s="11"/>
    </row>
    <row r="588" spans="11:14" x14ac:dyDescent="0.2">
      <c r="K588" s="11"/>
      <c r="L588" s="11"/>
      <c r="M588" s="11"/>
      <c r="N588" s="11"/>
    </row>
    <row r="589" spans="11:14" x14ac:dyDescent="0.2">
      <c r="K589" s="11"/>
      <c r="L589" s="11"/>
      <c r="M589" s="11"/>
      <c r="N589" s="11"/>
    </row>
    <row r="590" spans="11:14" x14ac:dyDescent="0.2">
      <c r="K590" s="11"/>
      <c r="L590" s="11"/>
      <c r="M590" s="11"/>
      <c r="N590" s="11"/>
    </row>
    <row r="591" spans="11:14" x14ac:dyDescent="0.2">
      <c r="K591" s="11"/>
      <c r="L591" s="11"/>
      <c r="M591" s="11"/>
      <c r="N591" s="11"/>
    </row>
    <row r="592" spans="11:14" x14ac:dyDescent="0.2">
      <c r="K592" s="11"/>
      <c r="L592" s="11"/>
      <c r="M592" s="11"/>
      <c r="N592" s="11"/>
    </row>
    <row r="593" spans="11:14" x14ac:dyDescent="0.2">
      <c r="K593" s="11"/>
      <c r="L593" s="11"/>
      <c r="M593" s="11"/>
      <c r="N593" s="11"/>
    </row>
    <row r="594" spans="11:14" x14ac:dyDescent="0.2">
      <c r="K594" s="11"/>
      <c r="L594" s="11"/>
      <c r="M594" s="11"/>
      <c r="N594" s="11"/>
    </row>
    <row r="595" spans="11:14" x14ac:dyDescent="0.2">
      <c r="K595" s="11"/>
      <c r="L595" s="11"/>
      <c r="M595" s="11"/>
      <c r="N595" s="11"/>
    </row>
    <row r="596" spans="11:14" x14ac:dyDescent="0.2">
      <c r="K596" s="11"/>
      <c r="L596" s="11"/>
      <c r="M596" s="11"/>
      <c r="N596" s="11"/>
    </row>
    <row r="597" spans="11:14" x14ac:dyDescent="0.2">
      <c r="K597" s="11"/>
      <c r="L597" s="11"/>
      <c r="M597" s="11"/>
      <c r="N597" s="11"/>
    </row>
    <row r="598" spans="11:14" x14ac:dyDescent="0.2">
      <c r="K598" s="11"/>
      <c r="L598" s="11"/>
      <c r="M598" s="11"/>
      <c r="N598" s="11"/>
    </row>
    <row r="599" spans="11:14" x14ac:dyDescent="0.2">
      <c r="K599" s="11"/>
      <c r="L599" s="11"/>
      <c r="M599" s="11"/>
      <c r="N599" s="11"/>
    </row>
    <row r="600" spans="11:14" x14ac:dyDescent="0.2">
      <c r="K600" s="11"/>
      <c r="L600" s="11"/>
      <c r="M600" s="11"/>
      <c r="N600" s="11"/>
    </row>
    <row r="601" spans="11:14" x14ac:dyDescent="0.2">
      <c r="K601" s="11"/>
      <c r="L601" s="11"/>
      <c r="M601" s="11"/>
      <c r="N601" s="11"/>
    </row>
    <row r="602" spans="11:14" x14ac:dyDescent="0.2">
      <c r="K602" s="11"/>
      <c r="L602" s="11"/>
      <c r="M602" s="11"/>
      <c r="N602" s="11"/>
    </row>
    <row r="603" spans="11:14" x14ac:dyDescent="0.2">
      <c r="K603" s="11"/>
      <c r="L603" s="11"/>
      <c r="M603" s="11"/>
      <c r="N603" s="11"/>
    </row>
    <row r="604" spans="11:14" x14ac:dyDescent="0.2">
      <c r="K604" s="11"/>
      <c r="L604" s="11"/>
      <c r="M604" s="11"/>
      <c r="N604" s="11"/>
    </row>
    <row r="605" spans="11:14" x14ac:dyDescent="0.2">
      <c r="K605" s="11"/>
      <c r="L605" s="11"/>
      <c r="M605" s="11"/>
      <c r="N605" s="11"/>
    </row>
    <row r="606" spans="11:14" x14ac:dyDescent="0.2">
      <c r="K606" s="11"/>
      <c r="L606" s="11"/>
      <c r="M606" s="11"/>
      <c r="N606" s="11"/>
    </row>
    <row r="607" spans="11:14" x14ac:dyDescent="0.2">
      <c r="K607" s="11"/>
      <c r="L607" s="11"/>
      <c r="M607" s="11"/>
      <c r="N607" s="11"/>
    </row>
    <row r="608" spans="11:14" x14ac:dyDescent="0.2">
      <c r="K608" s="11"/>
      <c r="L608" s="11"/>
      <c r="M608" s="11"/>
      <c r="N608" s="11"/>
    </row>
    <row r="609" spans="11:14" x14ac:dyDescent="0.2">
      <c r="K609" s="11"/>
      <c r="L609" s="11"/>
      <c r="M609" s="11"/>
      <c r="N609" s="11"/>
    </row>
    <row r="610" spans="11:14" x14ac:dyDescent="0.2">
      <c r="K610" s="11"/>
      <c r="L610" s="11"/>
      <c r="M610" s="11"/>
      <c r="N610" s="11"/>
    </row>
    <row r="611" spans="11:14" x14ac:dyDescent="0.2">
      <c r="K611" s="11"/>
      <c r="L611" s="11"/>
      <c r="M611" s="11"/>
      <c r="N611" s="11"/>
    </row>
    <row r="612" spans="11:14" x14ac:dyDescent="0.2">
      <c r="K612" s="11"/>
      <c r="L612" s="11"/>
      <c r="M612" s="11"/>
      <c r="N612" s="11"/>
    </row>
    <row r="613" spans="11:14" x14ac:dyDescent="0.2">
      <c r="K613" s="11"/>
      <c r="L613" s="11"/>
      <c r="M613" s="11"/>
      <c r="N613" s="11"/>
    </row>
    <row r="614" spans="11:14" x14ac:dyDescent="0.2">
      <c r="K614" s="11"/>
      <c r="L614" s="11"/>
      <c r="M614" s="11"/>
      <c r="N614" s="11"/>
    </row>
    <row r="615" spans="11:14" x14ac:dyDescent="0.2">
      <c r="K615" s="11"/>
      <c r="L615" s="11"/>
      <c r="M615" s="11"/>
      <c r="N615" s="11"/>
    </row>
    <row r="616" spans="11:14" x14ac:dyDescent="0.2">
      <c r="K616" s="11"/>
      <c r="L616" s="11"/>
      <c r="M616" s="11"/>
      <c r="N616" s="11"/>
    </row>
    <row r="617" spans="11:14" x14ac:dyDescent="0.2">
      <c r="K617" s="11"/>
      <c r="L617" s="11"/>
      <c r="M617" s="11"/>
      <c r="N617" s="11"/>
    </row>
    <row r="618" spans="11:14" x14ac:dyDescent="0.2">
      <c r="K618" s="11"/>
      <c r="L618" s="11"/>
      <c r="M618" s="11"/>
      <c r="N618" s="11"/>
    </row>
    <row r="619" spans="11:14" x14ac:dyDescent="0.2">
      <c r="K619" s="11"/>
      <c r="L619" s="11"/>
      <c r="M619" s="11"/>
      <c r="N619" s="11"/>
    </row>
    <row r="620" spans="11:14" x14ac:dyDescent="0.2">
      <c r="K620" s="11"/>
      <c r="L620" s="11"/>
      <c r="M620" s="11"/>
      <c r="N620" s="11"/>
    </row>
    <row r="621" spans="11:14" x14ac:dyDescent="0.2">
      <c r="K621" s="11"/>
      <c r="L621" s="11"/>
      <c r="M621" s="11"/>
      <c r="N621" s="11"/>
    </row>
    <row r="622" spans="11:14" x14ac:dyDescent="0.2">
      <c r="K622" s="11"/>
      <c r="L622" s="11"/>
      <c r="M622" s="11"/>
      <c r="N622" s="11"/>
    </row>
    <row r="623" spans="11:14" x14ac:dyDescent="0.2">
      <c r="K623" s="11"/>
      <c r="L623" s="11"/>
      <c r="M623" s="11"/>
      <c r="N623" s="11"/>
    </row>
    <row r="624" spans="11:14" x14ac:dyDescent="0.2">
      <c r="K624" s="11"/>
      <c r="L624" s="11"/>
      <c r="M624" s="11"/>
      <c r="N624" s="11"/>
    </row>
    <row r="625" spans="11:14" x14ac:dyDescent="0.2">
      <c r="K625" s="11"/>
      <c r="L625" s="11"/>
      <c r="M625" s="11"/>
      <c r="N625" s="11"/>
    </row>
    <row r="626" spans="11:14" x14ac:dyDescent="0.2">
      <c r="K626" s="11"/>
      <c r="L626" s="11"/>
      <c r="M626" s="11"/>
      <c r="N626" s="11"/>
    </row>
    <row r="627" spans="11:14" x14ac:dyDescent="0.2">
      <c r="K627" s="11"/>
      <c r="L627" s="11"/>
      <c r="M627" s="11"/>
      <c r="N627" s="11"/>
    </row>
    <row r="628" spans="11:14" x14ac:dyDescent="0.2">
      <c r="K628" s="11"/>
      <c r="L628" s="11"/>
      <c r="M628" s="11"/>
      <c r="N628" s="11"/>
    </row>
    <row r="629" spans="11:14" x14ac:dyDescent="0.2">
      <c r="K629" s="11"/>
      <c r="L629" s="11"/>
      <c r="M629" s="11"/>
      <c r="N629" s="11"/>
    </row>
    <row r="630" spans="11:14" x14ac:dyDescent="0.2">
      <c r="K630" s="11"/>
      <c r="L630" s="11"/>
      <c r="M630" s="11"/>
      <c r="N630" s="11"/>
    </row>
    <row r="631" spans="11:14" x14ac:dyDescent="0.2">
      <c r="K631" s="11"/>
      <c r="L631" s="11"/>
      <c r="M631" s="11"/>
      <c r="N631" s="11"/>
    </row>
    <row r="632" spans="11:14" x14ac:dyDescent="0.2">
      <c r="K632" s="11"/>
      <c r="L632" s="11"/>
      <c r="M632" s="11"/>
      <c r="N632" s="11"/>
    </row>
    <row r="633" spans="11:14" x14ac:dyDescent="0.2">
      <c r="K633" s="11"/>
      <c r="L633" s="11"/>
      <c r="M633" s="11"/>
      <c r="N633" s="11"/>
    </row>
    <row r="634" spans="11:14" x14ac:dyDescent="0.2">
      <c r="K634" s="11"/>
      <c r="L634" s="11"/>
      <c r="M634" s="11"/>
      <c r="N634" s="11"/>
    </row>
    <row r="635" spans="11:14" x14ac:dyDescent="0.2">
      <c r="K635" s="11"/>
      <c r="L635" s="11"/>
      <c r="M635" s="11"/>
      <c r="N635" s="11"/>
    </row>
    <row r="636" spans="11:14" x14ac:dyDescent="0.2">
      <c r="K636" s="11"/>
      <c r="L636" s="11"/>
      <c r="M636" s="11"/>
      <c r="N636" s="11"/>
    </row>
    <row r="637" spans="11:14" x14ac:dyDescent="0.2">
      <c r="K637" s="11"/>
      <c r="L637" s="11"/>
      <c r="M637" s="11"/>
      <c r="N637" s="11"/>
    </row>
    <row r="638" spans="11:14" x14ac:dyDescent="0.2">
      <c r="K638" s="11"/>
      <c r="L638" s="11"/>
      <c r="M638" s="11"/>
      <c r="N638" s="11"/>
    </row>
    <row r="639" spans="11:14" x14ac:dyDescent="0.2">
      <c r="K639" s="11"/>
      <c r="L639" s="11"/>
      <c r="M639" s="11"/>
      <c r="N639" s="11"/>
    </row>
    <row r="640" spans="11:14" x14ac:dyDescent="0.2">
      <c r="K640" s="11"/>
      <c r="L640" s="11"/>
      <c r="M640" s="11"/>
      <c r="N640" s="11"/>
    </row>
    <row r="641" spans="11:14" x14ac:dyDescent="0.2">
      <c r="K641" s="11"/>
      <c r="L641" s="11"/>
      <c r="M641" s="11"/>
      <c r="N641" s="11"/>
    </row>
    <row r="642" spans="11:14" x14ac:dyDescent="0.2">
      <c r="K642" s="11"/>
      <c r="L642" s="11"/>
      <c r="M642" s="11"/>
      <c r="N642" s="11"/>
    </row>
    <row r="643" spans="11:14" x14ac:dyDescent="0.2">
      <c r="K643" s="11"/>
      <c r="L643" s="11"/>
      <c r="M643" s="11"/>
      <c r="N643" s="11"/>
    </row>
    <row r="644" spans="11:14" x14ac:dyDescent="0.2">
      <c r="K644" s="11"/>
      <c r="L644" s="11"/>
      <c r="M644" s="11"/>
      <c r="N644" s="11"/>
    </row>
    <row r="645" spans="11:14" x14ac:dyDescent="0.2">
      <c r="K645" s="11"/>
      <c r="L645" s="11"/>
      <c r="M645" s="11"/>
      <c r="N645" s="11"/>
    </row>
    <row r="646" spans="11:14" x14ac:dyDescent="0.2">
      <c r="K646" s="11"/>
      <c r="L646" s="11"/>
      <c r="M646" s="11"/>
      <c r="N646" s="11"/>
    </row>
    <row r="647" spans="11:14" x14ac:dyDescent="0.2">
      <c r="K647" s="11"/>
      <c r="L647" s="11"/>
      <c r="M647" s="11"/>
      <c r="N647" s="11"/>
    </row>
    <row r="648" spans="11:14" x14ac:dyDescent="0.2">
      <c r="K648" s="11"/>
      <c r="L648" s="11"/>
      <c r="M648" s="11"/>
      <c r="N648" s="11"/>
    </row>
    <row r="649" spans="11:14" x14ac:dyDescent="0.2">
      <c r="K649" s="11"/>
      <c r="L649" s="11"/>
      <c r="M649" s="11"/>
      <c r="N649" s="11"/>
    </row>
    <row r="650" spans="11:14" x14ac:dyDescent="0.2">
      <c r="K650" s="11"/>
      <c r="L650" s="11"/>
      <c r="M650" s="11"/>
      <c r="N650" s="11"/>
    </row>
    <row r="651" spans="11:14" x14ac:dyDescent="0.2">
      <c r="K651" s="11"/>
      <c r="L651" s="11"/>
      <c r="M651" s="11"/>
      <c r="N651" s="11"/>
    </row>
    <row r="652" spans="11:14" x14ac:dyDescent="0.2">
      <c r="K652" s="11"/>
      <c r="L652" s="11"/>
      <c r="M652" s="11"/>
      <c r="N652" s="11"/>
    </row>
    <row r="653" spans="11:14" x14ac:dyDescent="0.2">
      <c r="K653" s="11"/>
      <c r="L653" s="11"/>
      <c r="M653" s="11"/>
      <c r="N653" s="11"/>
    </row>
    <row r="654" spans="11:14" x14ac:dyDescent="0.2">
      <c r="K654" s="11"/>
      <c r="L654" s="11"/>
      <c r="M654" s="11"/>
      <c r="N654" s="11"/>
    </row>
    <row r="655" spans="11:14" x14ac:dyDescent="0.2">
      <c r="K655" s="11"/>
      <c r="L655" s="11"/>
      <c r="M655" s="11"/>
      <c r="N655" s="11"/>
    </row>
    <row r="656" spans="11:14" x14ac:dyDescent="0.2">
      <c r="K656" s="11"/>
      <c r="L656" s="11"/>
      <c r="M656" s="11"/>
      <c r="N656" s="11"/>
    </row>
    <row r="657" spans="11:14" x14ac:dyDescent="0.2">
      <c r="K657" s="11"/>
      <c r="L657" s="11"/>
      <c r="M657" s="11"/>
      <c r="N657" s="11"/>
    </row>
    <row r="658" spans="11:14" x14ac:dyDescent="0.2">
      <c r="K658" s="11"/>
      <c r="L658" s="11"/>
      <c r="M658" s="11"/>
      <c r="N658" s="11"/>
    </row>
    <row r="659" spans="11:14" x14ac:dyDescent="0.2">
      <c r="K659" s="11"/>
      <c r="L659" s="11"/>
      <c r="M659" s="11"/>
      <c r="N659" s="11"/>
    </row>
    <row r="660" spans="11:14" x14ac:dyDescent="0.2">
      <c r="K660" s="11"/>
      <c r="L660" s="11"/>
      <c r="M660" s="11"/>
      <c r="N660" s="11"/>
    </row>
    <row r="661" spans="11:14" x14ac:dyDescent="0.2">
      <c r="K661" s="11"/>
      <c r="L661" s="11"/>
      <c r="M661" s="11"/>
      <c r="N661" s="11"/>
    </row>
    <row r="662" spans="11:14" x14ac:dyDescent="0.2">
      <c r="K662" s="11"/>
      <c r="L662" s="11"/>
      <c r="M662" s="11"/>
      <c r="N662" s="11"/>
    </row>
    <row r="663" spans="11:14" x14ac:dyDescent="0.2">
      <c r="K663" s="11"/>
      <c r="L663" s="11"/>
      <c r="M663" s="11"/>
      <c r="N663" s="11"/>
    </row>
    <row r="664" spans="11:14" x14ac:dyDescent="0.2">
      <c r="K664" s="11"/>
      <c r="L664" s="11"/>
      <c r="M664" s="11"/>
      <c r="N664" s="11"/>
    </row>
    <row r="665" spans="11:14" x14ac:dyDescent="0.2">
      <c r="K665" s="11"/>
      <c r="L665" s="11"/>
      <c r="M665" s="11"/>
      <c r="N665" s="11"/>
    </row>
    <row r="666" spans="11:14" x14ac:dyDescent="0.2">
      <c r="K666" s="11"/>
      <c r="L666" s="11"/>
      <c r="M666" s="11"/>
      <c r="N666" s="11"/>
    </row>
    <row r="667" spans="11:14" x14ac:dyDescent="0.2">
      <c r="K667" s="11"/>
      <c r="L667" s="11"/>
      <c r="M667" s="11"/>
      <c r="N667" s="11"/>
    </row>
    <row r="668" spans="11:14" x14ac:dyDescent="0.2">
      <c r="K668" s="11"/>
      <c r="L668" s="11"/>
      <c r="M668" s="11"/>
      <c r="N668" s="11"/>
    </row>
    <row r="669" spans="11:14" x14ac:dyDescent="0.2">
      <c r="K669" s="11"/>
      <c r="L669" s="11"/>
      <c r="M669" s="11"/>
      <c r="N669" s="11"/>
    </row>
    <row r="670" spans="11:14" x14ac:dyDescent="0.2">
      <c r="K670" s="11"/>
      <c r="L670" s="11"/>
      <c r="M670" s="11"/>
      <c r="N670" s="11"/>
    </row>
    <row r="671" spans="11:14" x14ac:dyDescent="0.2">
      <c r="K671" s="11"/>
      <c r="L671" s="11"/>
      <c r="M671" s="11"/>
      <c r="N671" s="11"/>
    </row>
    <row r="672" spans="11:14" x14ac:dyDescent="0.2">
      <c r="K672" s="11"/>
      <c r="L672" s="11"/>
      <c r="M672" s="11"/>
      <c r="N672" s="11"/>
    </row>
    <row r="673" spans="11:14" x14ac:dyDescent="0.2">
      <c r="K673" s="11"/>
      <c r="L673" s="11"/>
      <c r="M673" s="11"/>
      <c r="N673" s="11"/>
    </row>
    <row r="674" spans="11:14" x14ac:dyDescent="0.2">
      <c r="K674" s="11"/>
      <c r="L674" s="11"/>
      <c r="M674" s="11"/>
      <c r="N674" s="11"/>
    </row>
    <row r="675" spans="11:14" x14ac:dyDescent="0.2">
      <c r="K675" s="11"/>
      <c r="L675" s="11"/>
      <c r="M675" s="11"/>
      <c r="N675" s="11"/>
    </row>
    <row r="676" spans="11:14" x14ac:dyDescent="0.2">
      <c r="K676" s="11"/>
      <c r="L676" s="11"/>
      <c r="M676" s="11"/>
      <c r="N676" s="11"/>
    </row>
    <row r="677" spans="11:14" x14ac:dyDescent="0.2">
      <c r="K677" s="11"/>
      <c r="L677" s="11"/>
      <c r="M677" s="11"/>
      <c r="N677" s="11"/>
    </row>
    <row r="678" spans="11:14" x14ac:dyDescent="0.2">
      <c r="K678" s="11"/>
      <c r="L678" s="11"/>
      <c r="M678" s="11"/>
      <c r="N678" s="11"/>
    </row>
    <row r="679" spans="11:14" x14ac:dyDescent="0.2">
      <c r="K679" s="11"/>
      <c r="L679" s="11"/>
      <c r="M679" s="11"/>
      <c r="N679" s="11"/>
    </row>
    <row r="680" spans="11:14" x14ac:dyDescent="0.2">
      <c r="K680" s="11"/>
      <c r="L680" s="11"/>
      <c r="M680" s="11"/>
      <c r="N680" s="11"/>
    </row>
    <row r="681" spans="11:14" x14ac:dyDescent="0.2">
      <c r="K681" s="11"/>
      <c r="L681" s="11"/>
      <c r="M681" s="11"/>
      <c r="N681" s="11"/>
    </row>
    <row r="682" spans="11:14" x14ac:dyDescent="0.2">
      <c r="K682" s="11"/>
      <c r="L682" s="11"/>
      <c r="M682" s="11"/>
      <c r="N682" s="11"/>
    </row>
    <row r="683" spans="11:14" x14ac:dyDescent="0.2">
      <c r="K683" s="11"/>
      <c r="L683" s="11"/>
      <c r="M683" s="11"/>
      <c r="N683" s="11"/>
    </row>
    <row r="684" spans="11:14" x14ac:dyDescent="0.2">
      <c r="K684" s="11"/>
      <c r="L684" s="11"/>
      <c r="M684" s="11"/>
      <c r="N684" s="11"/>
    </row>
    <row r="685" spans="11:14" x14ac:dyDescent="0.2">
      <c r="K685" s="11"/>
      <c r="L685" s="11"/>
      <c r="M685" s="11"/>
      <c r="N685" s="11"/>
    </row>
    <row r="686" spans="11:14" x14ac:dyDescent="0.2">
      <c r="K686" s="11"/>
      <c r="L686" s="11"/>
      <c r="M686" s="11"/>
      <c r="N686" s="11"/>
    </row>
    <row r="687" spans="11:14" x14ac:dyDescent="0.2">
      <c r="K687" s="11"/>
      <c r="L687" s="11"/>
      <c r="M687" s="11"/>
      <c r="N687" s="11"/>
    </row>
    <row r="688" spans="11:14" x14ac:dyDescent="0.2">
      <c r="K688" s="11"/>
      <c r="L688" s="11"/>
      <c r="M688" s="11"/>
      <c r="N688" s="11"/>
    </row>
    <row r="689" spans="11:14" x14ac:dyDescent="0.2">
      <c r="K689" s="11"/>
      <c r="L689" s="11"/>
      <c r="M689" s="11"/>
      <c r="N689" s="11"/>
    </row>
    <row r="690" spans="11:14" x14ac:dyDescent="0.2">
      <c r="K690" s="11"/>
      <c r="L690" s="11"/>
      <c r="M690" s="11"/>
      <c r="N690" s="11"/>
    </row>
    <row r="691" spans="11:14" x14ac:dyDescent="0.2">
      <c r="K691" s="11"/>
      <c r="L691" s="11"/>
      <c r="M691" s="11"/>
      <c r="N691" s="11"/>
    </row>
    <row r="692" spans="11:14" x14ac:dyDescent="0.2">
      <c r="K692" s="11"/>
      <c r="L692" s="11"/>
      <c r="M692" s="11"/>
      <c r="N692" s="11"/>
    </row>
    <row r="693" spans="11:14" x14ac:dyDescent="0.2">
      <c r="K693" s="11"/>
      <c r="L693" s="11"/>
      <c r="M693" s="11"/>
      <c r="N693" s="11"/>
    </row>
    <row r="694" spans="11:14" x14ac:dyDescent="0.2">
      <c r="K694" s="11"/>
      <c r="L694" s="11"/>
      <c r="M694" s="11"/>
      <c r="N694" s="11"/>
    </row>
    <row r="695" spans="11:14" x14ac:dyDescent="0.2">
      <c r="K695" s="11"/>
      <c r="L695" s="11"/>
      <c r="M695" s="11"/>
      <c r="N695" s="11"/>
    </row>
    <row r="696" spans="11:14" x14ac:dyDescent="0.2">
      <c r="K696" s="11"/>
      <c r="L696" s="11"/>
      <c r="M696" s="11"/>
      <c r="N696" s="11"/>
    </row>
    <row r="697" spans="11:14" x14ac:dyDescent="0.2">
      <c r="K697" s="11"/>
      <c r="L697" s="11"/>
      <c r="M697" s="11"/>
      <c r="N697" s="11"/>
    </row>
    <row r="698" spans="11:14" x14ac:dyDescent="0.2">
      <c r="K698" s="11"/>
      <c r="L698" s="11"/>
      <c r="M698" s="11"/>
      <c r="N698" s="11"/>
    </row>
    <row r="699" spans="11:14" x14ac:dyDescent="0.2">
      <c r="K699" s="11"/>
      <c r="L699" s="11"/>
      <c r="M699" s="11"/>
      <c r="N699" s="11"/>
    </row>
    <row r="700" spans="11:14" x14ac:dyDescent="0.2">
      <c r="K700" s="11"/>
      <c r="L700" s="11"/>
      <c r="M700" s="11"/>
      <c r="N700" s="11"/>
    </row>
    <row r="701" spans="11:14" x14ac:dyDescent="0.2">
      <c r="K701" s="11"/>
      <c r="L701" s="11"/>
      <c r="M701" s="11"/>
      <c r="N701" s="11"/>
    </row>
    <row r="702" spans="11:14" x14ac:dyDescent="0.2">
      <c r="K702" s="11"/>
      <c r="L702" s="11"/>
      <c r="M702" s="11"/>
      <c r="N702" s="11"/>
    </row>
    <row r="703" spans="11:14" x14ac:dyDescent="0.2">
      <c r="K703" s="11"/>
      <c r="L703" s="11"/>
      <c r="M703" s="11"/>
      <c r="N703" s="11"/>
    </row>
    <row r="704" spans="11:14" x14ac:dyDescent="0.2">
      <c r="K704" s="11"/>
      <c r="L704" s="11"/>
      <c r="M704" s="11"/>
      <c r="N704" s="11"/>
    </row>
    <row r="705" spans="11:14" x14ac:dyDescent="0.2">
      <c r="K705" s="11"/>
      <c r="L705" s="11"/>
      <c r="M705" s="11"/>
      <c r="N705" s="11"/>
    </row>
    <row r="706" spans="11:14" x14ac:dyDescent="0.2">
      <c r="K706" s="11"/>
      <c r="L706" s="11"/>
      <c r="M706" s="11"/>
      <c r="N706" s="11"/>
    </row>
    <row r="707" spans="11:14" x14ac:dyDescent="0.2">
      <c r="K707" s="11"/>
      <c r="L707" s="11"/>
      <c r="M707" s="11"/>
      <c r="N707" s="11"/>
    </row>
    <row r="708" spans="11:14" x14ac:dyDescent="0.2">
      <c r="K708" s="11"/>
      <c r="L708" s="11"/>
      <c r="M708" s="11"/>
      <c r="N708" s="11"/>
    </row>
    <row r="709" spans="11:14" x14ac:dyDescent="0.2">
      <c r="K709" s="11"/>
      <c r="L709" s="11"/>
      <c r="M709" s="11"/>
      <c r="N709" s="11"/>
    </row>
    <row r="710" spans="11:14" x14ac:dyDescent="0.2">
      <c r="K710" s="11"/>
      <c r="L710" s="11"/>
      <c r="M710" s="11"/>
      <c r="N710" s="11"/>
    </row>
    <row r="711" spans="11:14" x14ac:dyDescent="0.2">
      <c r="K711" s="11"/>
      <c r="L711" s="11"/>
      <c r="M711" s="11"/>
      <c r="N711" s="11"/>
    </row>
    <row r="712" spans="11:14" x14ac:dyDescent="0.2">
      <c r="K712" s="11"/>
      <c r="L712" s="11"/>
      <c r="M712" s="11"/>
      <c r="N712" s="11"/>
    </row>
    <row r="713" spans="11:14" x14ac:dyDescent="0.2">
      <c r="K713" s="11"/>
      <c r="L713" s="11"/>
      <c r="M713" s="11"/>
      <c r="N713" s="11"/>
    </row>
    <row r="714" spans="11:14" x14ac:dyDescent="0.2">
      <c r="K714" s="11"/>
      <c r="L714" s="11"/>
      <c r="M714" s="11"/>
      <c r="N714" s="11"/>
    </row>
    <row r="715" spans="11:14" x14ac:dyDescent="0.2">
      <c r="K715" s="11"/>
      <c r="L715" s="11"/>
      <c r="M715" s="11"/>
      <c r="N715" s="11"/>
    </row>
    <row r="716" spans="11:14" x14ac:dyDescent="0.2">
      <c r="K716" s="11"/>
      <c r="L716" s="11"/>
      <c r="M716" s="11"/>
      <c r="N716" s="11"/>
    </row>
    <row r="717" spans="11:14" x14ac:dyDescent="0.2">
      <c r="K717" s="11"/>
      <c r="L717" s="11"/>
      <c r="M717" s="11"/>
      <c r="N717" s="11"/>
    </row>
    <row r="718" spans="11:14" x14ac:dyDescent="0.2">
      <c r="K718" s="11"/>
      <c r="L718" s="11"/>
      <c r="M718" s="11"/>
      <c r="N718" s="11"/>
    </row>
    <row r="719" spans="11:14" x14ac:dyDescent="0.2">
      <c r="K719" s="11"/>
      <c r="L719" s="11"/>
      <c r="M719" s="11"/>
      <c r="N719" s="11"/>
    </row>
    <row r="720" spans="11:14" x14ac:dyDescent="0.2">
      <c r="K720" s="11"/>
      <c r="L720" s="11"/>
      <c r="M720" s="11"/>
      <c r="N720" s="11"/>
    </row>
    <row r="721" spans="11:14" x14ac:dyDescent="0.2">
      <c r="K721" s="11"/>
      <c r="L721" s="11"/>
      <c r="M721" s="11"/>
      <c r="N721" s="11"/>
    </row>
    <row r="722" spans="11:14" x14ac:dyDescent="0.2">
      <c r="K722" s="11"/>
      <c r="L722" s="11"/>
      <c r="M722" s="11"/>
      <c r="N722" s="11"/>
    </row>
    <row r="723" spans="11:14" x14ac:dyDescent="0.2">
      <c r="K723" s="11"/>
      <c r="L723" s="11"/>
      <c r="M723" s="11"/>
      <c r="N723" s="11"/>
    </row>
    <row r="724" spans="11:14" x14ac:dyDescent="0.2">
      <c r="K724" s="11"/>
      <c r="L724" s="11"/>
      <c r="M724" s="11"/>
      <c r="N724" s="11"/>
    </row>
    <row r="725" spans="11:14" x14ac:dyDescent="0.2">
      <c r="K725" s="11"/>
      <c r="L725" s="11"/>
      <c r="M725" s="11"/>
      <c r="N725" s="11"/>
    </row>
    <row r="726" spans="11:14" x14ac:dyDescent="0.2">
      <c r="K726" s="11"/>
      <c r="L726" s="11"/>
      <c r="M726" s="11"/>
      <c r="N726" s="11"/>
    </row>
    <row r="727" spans="11:14" x14ac:dyDescent="0.2">
      <c r="K727" s="11"/>
      <c r="L727" s="11"/>
      <c r="M727" s="11"/>
      <c r="N727" s="11"/>
    </row>
    <row r="728" spans="11:14" x14ac:dyDescent="0.2">
      <c r="K728" s="11"/>
      <c r="L728" s="11"/>
      <c r="M728" s="11"/>
      <c r="N728" s="11"/>
    </row>
    <row r="729" spans="11:14" x14ac:dyDescent="0.2">
      <c r="K729" s="11"/>
      <c r="L729" s="11"/>
      <c r="M729" s="11"/>
      <c r="N729" s="11"/>
    </row>
    <row r="730" spans="11:14" x14ac:dyDescent="0.2">
      <c r="K730" s="11"/>
      <c r="L730" s="11"/>
      <c r="M730" s="11"/>
      <c r="N730" s="11"/>
    </row>
    <row r="731" spans="11:14" x14ac:dyDescent="0.2">
      <c r="K731" s="11"/>
      <c r="L731" s="11"/>
      <c r="M731" s="11"/>
      <c r="N731" s="11"/>
    </row>
    <row r="732" spans="11:14" x14ac:dyDescent="0.2">
      <c r="K732" s="11"/>
      <c r="L732" s="11"/>
      <c r="M732" s="11"/>
      <c r="N732" s="11"/>
    </row>
    <row r="733" spans="11:14" x14ac:dyDescent="0.2">
      <c r="K733" s="11"/>
      <c r="L733" s="11"/>
      <c r="M733" s="11"/>
      <c r="N733" s="11"/>
    </row>
    <row r="734" spans="11:14" x14ac:dyDescent="0.2">
      <c r="K734" s="11"/>
      <c r="L734" s="11"/>
      <c r="M734" s="11"/>
      <c r="N734" s="11"/>
    </row>
    <row r="735" spans="11:14" x14ac:dyDescent="0.2">
      <c r="K735" s="11"/>
      <c r="L735" s="11"/>
      <c r="M735" s="11"/>
      <c r="N735" s="11"/>
    </row>
    <row r="736" spans="11:14" x14ac:dyDescent="0.2">
      <c r="K736" s="11"/>
      <c r="L736" s="11"/>
      <c r="M736" s="11"/>
      <c r="N736" s="11"/>
    </row>
    <row r="737" spans="11:14" x14ac:dyDescent="0.2">
      <c r="K737" s="11"/>
      <c r="L737" s="11"/>
      <c r="M737" s="11"/>
      <c r="N737" s="11"/>
    </row>
    <row r="738" spans="11:14" x14ac:dyDescent="0.2">
      <c r="K738" s="11"/>
      <c r="L738" s="11"/>
      <c r="M738" s="11"/>
      <c r="N738" s="11"/>
    </row>
    <row r="739" spans="11:14" x14ac:dyDescent="0.2">
      <c r="K739" s="11"/>
      <c r="L739" s="11"/>
      <c r="M739" s="11"/>
      <c r="N739" s="11"/>
    </row>
    <row r="740" spans="11:14" x14ac:dyDescent="0.2">
      <c r="K740" s="11"/>
      <c r="L740" s="11"/>
      <c r="M740" s="11"/>
      <c r="N740" s="11"/>
    </row>
    <row r="741" spans="11:14" x14ac:dyDescent="0.2">
      <c r="K741" s="11"/>
      <c r="L741" s="11"/>
      <c r="M741" s="11"/>
      <c r="N741" s="11"/>
    </row>
    <row r="742" spans="11:14" x14ac:dyDescent="0.2">
      <c r="K742" s="11"/>
      <c r="L742" s="11"/>
      <c r="M742" s="11"/>
      <c r="N742" s="11"/>
    </row>
    <row r="743" spans="11:14" x14ac:dyDescent="0.2">
      <c r="K743" s="11"/>
      <c r="L743" s="11"/>
      <c r="M743" s="11"/>
      <c r="N743" s="11"/>
    </row>
    <row r="744" spans="11:14" x14ac:dyDescent="0.2">
      <c r="K744" s="11"/>
      <c r="L744" s="11"/>
      <c r="M744" s="11"/>
      <c r="N744" s="11"/>
    </row>
    <row r="745" spans="11:14" x14ac:dyDescent="0.2">
      <c r="K745" s="11"/>
      <c r="L745" s="11"/>
      <c r="M745" s="11"/>
      <c r="N745" s="11"/>
    </row>
    <row r="746" spans="11:14" x14ac:dyDescent="0.2">
      <c r="K746" s="11"/>
      <c r="L746" s="11"/>
      <c r="M746" s="11"/>
      <c r="N746" s="11"/>
    </row>
    <row r="747" spans="11:14" x14ac:dyDescent="0.2">
      <c r="K747" s="11"/>
      <c r="L747" s="11"/>
      <c r="M747" s="11"/>
      <c r="N747" s="11"/>
    </row>
    <row r="748" spans="11:14" x14ac:dyDescent="0.2">
      <c r="K748" s="11"/>
      <c r="L748" s="11"/>
      <c r="M748" s="11"/>
      <c r="N748" s="11"/>
    </row>
    <row r="749" spans="11:14" x14ac:dyDescent="0.2">
      <c r="K749" s="11"/>
      <c r="L749" s="11"/>
      <c r="M749" s="11"/>
      <c r="N749" s="11"/>
    </row>
    <row r="750" spans="11:14" x14ac:dyDescent="0.2">
      <c r="K750" s="11"/>
      <c r="L750" s="11"/>
      <c r="M750" s="11"/>
      <c r="N750" s="11"/>
    </row>
    <row r="751" spans="11:14" x14ac:dyDescent="0.2">
      <c r="K751" s="11"/>
      <c r="L751" s="11"/>
      <c r="M751" s="11"/>
      <c r="N751" s="11"/>
    </row>
    <row r="752" spans="11:14" x14ac:dyDescent="0.2">
      <c r="K752" s="11"/>
      <c r="L752" s="11"/>
      <c r="M752" s="11"/>
      <c r="N752" s="11"/>
    </row>
    <row r="753" spans="11:14" x14ac:dyDescent="0.2">
      <c r="K753" s="11"/>
      <c r="L753" s="11"/>
      <c r="M753" s="11"/>
      <c r="N753" s="11"/>
    </row>
    <row r="754" spans="11:14" x14ac:dyDescent="0.2">
      <c r="K754" s="11"/>
      <c r="L754" s="11"/>
      <c r="M754" s="11"/>
      <c r="N754" s="11"/>
    </row>
    <row r="755" spans="11:14" x14ac:dyDescent="0.2">
      <c r="K755" s="11"/>
      <c r="L755" s="11"/>
      <c r="M755" s="11"/>
      <c r="N755" s="11"/>
    </row>
    <row r="756" spans="11:14" x14ac:dyDescent="0.2">
      <c r="K756" s="11"/>
      <c r="L756" s="11"/>
      <c r="M756" s="11"/>
      <c r="N756" s="11"/>
    </row>
    <row r="757" spans="11:14" x14ac:dyDescent="0.2">
      <c r="K757" s="11"/>
      <c r="L757" s="11"/>
      <c r="M757" s="11"/>
      <c r="N757" s="11"/>
    </row>
    <row r="758" spans="11:14" x14ac:dyDescent="0.2">
      <c r="K758" s="11"/>
      <c r="L758" s="11"/>
      <c r="M758" s="11"/>
      <c r="N758" s="11"/>
    </row>
    <row r="759" spans="11:14" x14ac:dyDescent="0.2">
      <c r="K759" s="11"/>
      <c r="L759" s="11"/>
      <c r="M759" s="11"/>
      <c r="N759" s="11"/>
    </row>
    <row r="760" spans="11:14" x14ac:dyDescent="0.2">
      <c r="K760" s="11"/>
      <c r="L760" s="11"/>
      <c r="M760" s="11"/>
      <c r="N760" s="11"/>
    </row>
    <row r="761" spans="11:14" x14ac:dyDescent="0.2">
      <c r="K761" s="11"/>
      <c r="L761" s="11"/>
      <c r="M761" s="11"/>
      <c r="N761" s="11"/>
    </row>
    <row r="762" spans="11:14" x14ac:dyDescent="0.2">
      <c r="K762" s="11"/>
      <c r="L762" s="11"/>
      <c r="M762" s="11"/>
      <c r="N762" s="11"/>
    </row>
    <row r="763" spans="11:14" x14ac:dyDescent="0.2">
      <c r="K763" s="11"/>
      <c r="L763" s="11"/>
      <c r="M763" s="11"/>
      <c r="N763" s="11"/>
    </row>
    <row r="764" spans="11:14" x14ac:dyDescent="0.2">
      <c r="K764" s="11"/>
      <c r="L764" s="11"/>
      <c r="M764" s="11"/>
      <c r="N764" s="11"/>
    </row>
    <row r="765" spans="11:14" x14ac:dyDescent="0.2">
      <c r="K765" s="11"/>
      <c r="L765" s="11"/>
      <c r="M765" s="11"/>
      <c r="N765" s="11"/>
    </row>
    <row r="766" spans="11:14" x14ac:dyDescent="0.2">
      <c r="K766" s="11"/>
      <c r="L766" s="11"/>
      <c r="M766" s="11"/>
      <c r="N766" s="11"/>
    </row>
    <row r="767" spans="11:14" x14ac:dyDescent="0.2">
      <c r="K767" s="11"/>
      <c r="L767" s="11"/>
      <c r="M767" s="11"/>
      <c r="N767" s="11"/>
    </row>
    <row r="768" spans="11:14" x14ac:dyDescent="0.2">
      <c r="K768" s="11"/>
      <c r="L768" s="11"/>
      <c r="M768" s="11"/>
      <c r="N768" s="11"/>
    </row>
    <row r="769" spans="11:14" x14ac:dyDescent="0.2">
      <c r="K769" s="11"/>
      <c r="L769" s="11"/>
      <c r="M769" s="11"/>
      <c r="N769" s="11"/>
    </row>
    <row r="770" spans="11:14" x14ac:dyDescent="0.2">
      <c r="K770" s="11"/>
      <c r="L770" s="11"/>
      <c r="M770" s="11"/>
      <c r="N770" s="11"/>
    </row>
    <row r="771" spans="11:14" x14ac:dyDescent="0.2">
      <c r="K771" s="11"/>
      <c r="L771" s="11"/>
      <c r="M771" s="11"/>
      <c r="N771" s="11"/>
    </row>
    <row r="772" spans="11:14" x14ac:dyDescent="0.2">
      <c r="K772" s="11"/>
      <c r="L772" s="11"/>
      <c r="M772" s="11"/>
      <c r="N772" s="11"/>
    </row>
    <row r="773" spans="11:14" x14ac:dyDescent="0.2">
      <c r="K773" s="11"/>
      <c r="L773" s="11"/>
      <c r="M773" s="11"/>
      <c r="N773" s="11"/>
    </row>
    <row r="774" spans="11:14" x14ac:dyDescent="0.2">
      <c r="K774" s="11"/>
      <c r="L774" s="11"/>
      <c r="M774" s="11"/>
      <c r="N774" s="11"/>
    </row>
    <row r="775" spans="11:14" x14ac:dyDescent="0.2">
      <c r="K775" s="11"/>
      <c r="L775" s="11"/>
      <c r="M775" s="11"/>
      <c r="N775" s="11"/>
    </row>
    <row r="776" spans="11:14" x14ac:dyDescent="0.2">
      <c r="K776" s="11"/>
      <c r="L776" s="11"/>
      <c r="M776" s="11"/>
      <c r="N776" s="11"/>
    </row>
    <row r="777" spans="11:14" x14ac:dyDescent="0.2">
      <c r="K777" s="11"/>
      <c r="L777" s="11"/>
      <c r="M777" s="11"/>
      <c r="N777" s="11"/>
    </row>
    <row r="778" spans="11:14" x14ac:dyDescent="0.2">
      <c r="K778" s="11"/>
      <c r="L778" s="11"/>
      <c r="M778" s="11"/>
      <c r="N778" s="11"/>
    </row>
    <row r="779" spans="11:14" x14ac:dyDescent="0.2">
      <c r="K779" s="11"/>
      <c r="L779" s="11"/>
      <c r="M779" s="11"/>
      <c r="N779" s="11"/>
    </row>
    <row r="780" spans="11:14" x14ac:dyDescent="0.2">
      <c r="K780" s="11"/>
      <c r="L780" s="11"/>
      <c r="M780" s="11"/>
      <c r="N780" s="11"/>
    </row>
    <row r="781" spans="11:14" x14ac:dyDescent="0.2">
      <c r="K781" s="11"/>
      <c r="L781" s="11"/>
      <c r="M781" s="11"/>
      <c r="N781" s="11"/>
    </row>
    <row r="782" spans="11:14" x14ac:dyDescent="0.2">
      <c r="K782" s="11"/>
      <c r="L782" s="11"/>
      <c r="M782" s="11"/>
      <c r="N782" s="11"/>
    </row>
    <row r="783" spans="11:14" x14ac:dyDescent="0.2">
      <c r="K783" s="11"/>
      <c r="L783" s="11"/>
      <c r="M783" s="11"/>
      <c r="N783" s="11"/>
    </row>
    <row r="784" spans="11:14" x14ac:dyDescent="0.2">
      <c r="K784" s="11"/>
      <c r="L784" s="11"/>
      <c r="M784" s="11"/>
      <c r="N784" s="11"/>
    </row>
    <row r="785" spans="11:14" x14ac:dyDescent="0.2">
      <c r="K785" s="11"/>
      <c r="L785" s="11"/>
      <c r="M785" s="11"/>
      <c r="N785" s="11"/>
    </row>
    <row r="786" spans="11:14" x14ac:dyDescent="0.2">
      <c r="K786" s="11"/>
      <c r="L786" s="11"/>
      <c r="M786" s="11"/>
      <c r="N786" s="11"/>
    </row>
    <row r="787" spans="11:14" x14ac:dyDescent="0.2">
      <c r="K787" s="11"/>
      <c r="L787" s="11"/>
      <c r="M787" s="11"/>
      <c r="N787" s="11"/>
    </row>
    <row r="788" spans="11:14" x14ac:dyDescent="0.2">
      <c r="K788" s="11"/>
      <c r="L788" s="11"/>
      <c r="M788" s="11"/>
      <c r="N788" s="11"/>
    </row>
    <row r="789" spans="11:14" x14ac:dyDescent="0.2">
      <c r="K789" s="11"/>
      <c r="L789" s="11"/>
      <c r="M789" s="11"/>
      <c r="N789" s="11"/>
    </row>
    <row r="790" spans="11:14" x14ac:dyDescent="0.2">
      <c r="K790" s="11"/>
      <c r="L790" s="11"/>
      <c r="M790" s="11"/>
      <c r="N790" s="11"/>
    </row>
    <row r="791" spans="11:14" x14ac:dyDescent="0.2">
      <c r="K791" s="11"/>
      <c r="L791" s="11"/>
      <c r="M791" s="11"/>
      <c r="N791" s="11"/>
    </row>
    <row r="792" spans="11:14" x14ac:dyDescent="0.2">
      <c r="K792" s="11"/>
      <c r="L792" s="11"/>
      <c r="M792" s="11"/>
      <c r="N792" s="11"/>
    </row>
    <row r="793" spans="11:14" x14ac:dyDescent="0.2">
      <c r="K793" s="11"/>
      <c r="L793" s="11"/>
      <c r="M793" s="11"/>
      <c r="N793" s="11"/>
    </row>
    <row r="794" spans="11:14" x14ac:dyDescent="0.2">
      <c r="K794" s="11"/>
      <c r="L794" s="11"/>
      <c r="M794" s="11"/>
      <c r="N794" s="11"/>
    </row>
    <row r="795" spans="11:14" x14ac:dyDescent="0.2">
      <c r="K795" s="11"/>
      <c r="L795" s="11"/>
      <c r="M795" s="11"/>
      <c r="N795" s="11"/>
    </row>
    <row r="796" spans="11:14" x14ac:dyDescent="0.2">
      <c r="K796" s="11"/>
      <c r="L796" s="11"/>
      <c r="M796" s="11"/>
      <c r="N796" s="11"/>
    </row>
    <row r="797" spans="11:14" x14ac:dyDescent="0.2">
      <c r="K797" s="11"/>
      <c r="L797" s="11"/>
      <c r="M797" s="11"/>
      <c r="N797" s="11"/>
    </row>
    <row r="798" spans="11:14" x14ac:dyDescent="0.2">
      <c r="K798" s="11"/>
      <c r="L798" s="11"/>
      <c r="M798" s="11"/>
      <c r="N798" s="11"/>
    </row>
    <row r="799" spans="11:14" x14ac:dyDescent="0.2">
      <c r="K799" s="11"/>
      <c r="L799" s="11"/>
      <c r="M799" s="11"/>
      <c r="N799" s="11"/>
    </row>
    <row r="800" spans="11:14" x14ac:dyDescent="0.2">
      <c r="K800" s="11"/>
      <c r="L800" s="11"/>
      <c r="M800" s="11"/>
      <c r="N800" s="11"/>
    </row>
    <row r="801" spans="11:14" x14ac:dyDescent="0.2">
      <c r="K801" s="11"/>
      <c r="L801" s="11"/>
      <c r="M801" s="11"/>
      <c r="N801" s="11"/>
    </row>
    <row r="802" spans="11:14" x14ac:dyDescent="0.2">
      <c r="K802" s="11"/>
      <c r="L802" s="11"/>
      <c r="M802" s="11"/>
      <c r="N802" s="11"/>
    </row>
    <row r="803" spans="11:14" x14ac:dyDescent="0.2">
      <c r="K803" s="11"/>
      <c r="L803" s="11"/>
      <c r="M803" s="11"/>
      <c r="N803" s="11"/>
    </row>
    <row r="804" spans="11:14" x14ac:dyDescent="0.2">
      <c r="K804" s="11"/>
      <c r="L804" s="11"/>
      <c r="M804" s="11"/>
      <c r="N804" s="11"/>
    </row>
    <row r="805" spans="11:14" x14ac:dyDescent="0.2">
      <c r="K805" s="11"/>
      <c r="L805" s="11"/>
      <c r="M805" s="11"/>
      <c r="N805" s="11"/>
    </row>
    <row r="806" spans="11:14" x14ac:dyDescent="0.2">
      <c r="K806" s="11"/>
      <c r="L806" s="11"/>
      <c r="M806" s="11"/>
      <c r="N806" s="11"/>
    </row>
    <row r="807" spans="11:14" x14ac:dyDescent="0.2">
      <c r="K807" s="11"/>
      <c r="L807" s="11"/>
      <c r="M807" s="11"/>
      <c r="N807" s="11"/>
    </row>
    <row r="808" spans="11:14" x14ac:dyDescent="0.2">
      <c r="K808" s="11"/>
      <c r="L808" s="11"/>
      <c r="M808" s="11"/>
      <c r="N808" s="11"/>
    </row>
    <row r="809" spans="11:14" x14ac:dyDescent="0.2">
      <c r="K809" s="11"/>
      <c r="L809" s="11"/>
      <c r="M809" s="11"/>
      <c r="N809" s="11"/>
    </row>
    <row r="810" spans="11:14" x14ac:dyDescent="0.2">
      <c r="K810" s="11"/>
      <c r="L810" s="11"/>
      <c r="M810" s="11"/>
      <c r="N810" s="11"/>
    </row>
    <row r="811" spans="11:14" x14ac:dyDescent="0.2">
      <c r="K811" s="11"/>
      <c r="L811" s="11"/>
      <c r="M811" s="11"/>
      <c r="N811" s="11"/>
    </row>
    <row r="812" spans="11:14" x14ac:dyDescent="0.2">
      <c r="K812" s="11"/>
      <c r="L812" s="11"/>
      <c r="M812" s="11"/>
      <c r="N812" s="11"/>
    </row>
    <row r="813" spans="11:14" x14ac:dyDescent="0.2">
      <c r="K813" s="11"/>
      <c r="L813" s="11"/>
      <c r="M813" s="11"/>
      <c r="N813" s="11"/>
    </row>
    <row r="814" spans="11:14" x14ac:dyDescent="0.2">
      <c r="K814" s="11"/>
      <c r="L814" s="11"/>
      <c r="M814" s="11"/>
      <c r="N814" s="11"/>
    </row>
    <row r="815" spans="11:14" x14ac:dyDescent="0.2">
      <c r="K815" s="11"/>
      <c r="L815" s="11"/>
      <c r="M815" s="11"/>
      <c r="N815" s="11"/>
    </row>
    <row r="816" spans="11:14" x14ac:dyDescent="0.2">
      <c r="K816" s="11"/>
      <c r="L816" s="11"/>
      <c r="M816" s="11"/>
      <c r="N816" s="11"/>
    </row>
    <row r="817" spans="11:14" x14ac:dyDescent="0.2">
      <c r="K817" s="11"/>
      <c r="L817" s="11"/>
      <c r="M817" s="11"/>
      <c r="N817" s="11"/>
    </row>
    <row r="818" spans="11:14" x14ac:dyDescent="0.2">
      <c r="K818" s="11"/>
      <c r="L818" s="11"/>
      <c r="M818" s="11"/>
      <c r="N818" s="11"/>
    </row>
    <row r="819" spans="11:14" x14ac:dyDescent="0.2">
      <c r="K819" s="11"/>
      <c r="L819" s="11"/>
      <c r="M819" s="11"/>
      <c r="N819" s="11"/>
    </row>
    <row r="820" spans="11:14" x14ac:dyDescent="0.2">
      <c r="K820" s="11"/>
      <c r="L820" s="11"/>
      <c r="M820" s="11"/>
      <c r="N820" s="11"/>
    </row>
    <row r="821" spans="11:14" x14ac:dyDescent="0.2">
      <c r="K821" s="11"/>
      <c r="L821" s="11"/>
      <c r="M821" s="11"/>
      <c r="N821" s="11"/>
    </row>
    <row r="822" spans="11:14" x14ac:dyDescent="0.2">
      <c r="K822" s="11"/>
      <c r="L822" s="11"/>
      <c r="M822" s="11"/>
      <c r="N822" s="11"/>
    </row>
    <row r="823" spans="11:14" x14ac:dyDescent="0.2">
      <c r="K823" s="11"/>
      <c r="L823" s="11"/>
      <c r="M823" s="11"/>
      <c r="N823" s="11"/>
    </row>
    <row r="824" spans="11:14" x14ac:dyDescent="0.2">
      <c r="K824" s="11"/>
      <c r="L824" s="11"/>
      <c r="M824" s="11"/>
      <c r="N824" s="11"/>
    </row>
    <row r="825" spans="11:14" x14ac:dyDescent="0.2">
      <c r="K825" s="11"/>
      <c r="L825" s="11"/>
      <c r="M825" s="11"/>
      <c r="N825" s="11"/>
    </row>
    <row r="826" spans="11:14" x14ac:dyDescent="0.2">
      <c r="K826" s="11"/>
      <c r="L826" s="11"/>
      <c r="M826" s="11"/>
      <c r="N826" s="11"/>
    </row>
    <row r="827" spans="11:14" x14ac:dyDescent="0.2">
      <c r="K827" s="11"/>
      <c r="L827" s="11"/>
      <c r="M827" s="11"/>
      <c r="N827" s="11"/>
    </row>
    <row r="828" spans="11:14" x14ac:dyDescent="0.2">
      <c r="K828" s="11"/>
      <c r="L828" s="11"/>
      <c r="M828" s="11"/>
      <c r="N828" s="11"/>
    </row>
    <row r="829" spans="11:14" x14ac:dyDescent="0.2">
      <c r="K829" s="11"/>
      <c r="L829" s="11"/>
      <c r="M829" s="11"/>
      <c r="N829" s="11"/>
    </row>
    <row r="830" spans="11:14" x14ac:dyDescent="0.2">
      <c r="K830" s="11"/>
      <c r="L830" s="11"/>
      <c r="M830" s="11"/>
      <c r="N830" s="11"/>
    </row>
    <row r="831" spans="11:14" x14ac:dyDescent="0.2">
      <c r="K831" s="11"/>
      <c r="L831" s="11"/>
      <c r="M831" s="11"/>
      <c r="N831" s="11"/>
    </row>
    <row r="832" spans="11:14" x14ac:dyDescent="0.2">
      <c r="K832" s="11"/>
      <c r="L832" s="11"/>
      <c r="M832" s="11"/>
      <c r="N832" s="11"/>
    </row>
    <row r="833" spans="11:14" x14ac:dyDescent="0.2">
      <c r="K833" s="11"/>
      <c r="L833" s="11"/>
      <c r="M833" s="11"/>
      <c r="N833" s="11"/>
    </row>
    <row r="834" spans="11:14" x14ac:dyDescent="0.2">
      <c r="K834" s="11"/>
      <c r="L834" s="11"/>
      <c r="M834" s="11"/>
      <c r="N834" s="11"/>
    </row>
    <row r="835" spans="11:14" x14ac:dyDescent="0.2">
      <c r="K835" s="11"/>
      <c r="L835" s="11"/>
      <c r="M835" s="11"/>
      <c r="N835" s="11"/>
    </row>
    <row r="836" spans="11:14" x14ac:dyDescent="0.2">
      <c r="K836" s="11"/>
      <c r="L836" s="11"/>
      <c r="M836" s="11"/>
      <c r="N836" s="11"/>
    </row>
    <row r="837" spans="11:14" x14ac:dyDescent="0.2">
      <c r="K837" s="11"/>
      <c r="L837" s="11"/>
      <c r="M837" s="11"/>
      <c r="N837" s="11"/>
    </row>
    <row r="838" spans="11:14" x14ac:dyDescent="0.2">
      <c r="K838" s="11"/>
      <c r="L838" s="11"/>
      <c r="M838" s="11"/>
      <c r="N838" s="11"/>
    </row>
    <row r="839" spans="11:14" x14ac:dyDescent="0.2">
      <c r="K839" s="11"/>
      <c r="L839" s="11"/>
      <c r="M839" s="11"/>
      <c r="N839" s="11"/>
    </row>
    <row r="840" spans="11:14" x14ac:dyDescent="0.2">
      <c r="K840" s="11"/>
      <c r="L840" s="11"/>
      <c r="M840" s="11"/>
      <c r="N840" s="11"/>
    </row>
    <row r="841" spans="11:14" x14ac:dyDescent="0.2">
      <c r="K841" s="11"/>
      <c r="L841" s="11"/>
      <c r="M841" s="11"/>
      <c r="N841" s="11"/>
    </row>
    <row r="842" spans="11:14" x14ac:dyDescent="0.2">
      <c r="K842" s="11"/>
      <c r="L842" s="11"/>
      <c r="M842" s="11"/>
      <c r="N842" s="11"/>
    </row>
    <row r="843" spans="11:14" x14ac:dyDescent="0.2">
      <c r="K843" s="11"/>
      <c r="L843" s="11"/>
      <c r="M843" s="11"/>
      <c r="N843" s="11"/>
    </row>
    <row r="844" spans="11:14" x14ac:dyDescent="0.2">
      <c r="K844" s="11"/>
      <c r="L844" s="11"/>
      <c r="M844" s="11"/>
      <c r="N844" s="11"/>
    </row>
    <row r="845" spans="11:14" x14ac:dyDescent="0.2">
      <c r="K845" s="11"/>
      <c r="L845" s="11"/>
      <c r="M845" s="11"/>
      <c r="N845" s="11"/>
    </row>
    <row r="846" spans="11:14" x14ac:dyDescent="0.2">
      <c r="K846" s="11"/>
      <c r="L846" s="11"/>
      <c r="M846" s="11"/>
      <c r="N846" s="11"/>
    </row>
    <row r="847" spans="11:14" x14ac:dyDescent="0.2">
      <c r="K847" s="11"/>
      <c r="L847" s="11"/>
      <c r="M847" s="11"/>
      <c r="N847" s="11"/>
    </row>
    <row r="848" spans="11:14" x14ac:dyDescent="0.2">
      <c r="K848" s="11"/>
      <c r="L848" s="11"/>
      <c r="M848" s="11"/>
      <c r="N848" s="11"/>
    </row>
    <row r="849" spans="11:14" x14ac:dyDescent="0.2">
      <c r="K849" s="11"/>
      <c r="L849" s="11"/>
      <c r="M849" s="11"/>
      <c r="N849" s="11"/>
    </row>
    <row r="850" spans="11:14" x14ac:dyDescent="0.2">
      <c r="K850" s="11"/>
      <c r="L850" s="11"/>
      <c r="M850" s="11"/>
      <c r="N850" s="11"/>
    </row>
    <row r="851" spans="11:14" x14ac:dyDescent="0.2">
      <c r="K851" s="11"/>
      <c r="L851" s="11"/>
      <c r="M851" s="11"/>
      <c r="N851" s="11"/>
    </row>
    <row r="852" spans="11:14" x14ac:dyDescent="0.2">
      <c r="K852" s="11"/>
      <c r="L852" s="11"/>
      <c r="M852" s="11"/>
      <c r="N852" s="11"/>
    </row>
    <row r="853" spans="11:14" x14ac:dyDescent="0.2">
      <c r="K853" s="11"/>
      <c r="L853" s="11"/>
      <c r="M853" s="11"/>
      <c r="N853" s="11"/>
    </row>
    <row r="854" spans="11:14" x14ac:dyDescent="0.2">
      <c r="K854" s="11"/>
      <c r="L854" s="11"/>
      <c r="M854" s="11"/>
      <c r="N854" s="11"/>
    </row>
    <row r="855" spans="11:14" x14ac:dyDescent="0.2">
      <c r="K855" s="11"/>
      <c r="L855" s="11"/>
      <c r="M855" s="11"/>
      <c r="N855" s="11"/>
    </row>
    <row r="856" spans="11:14" x14ac:dyDescent="0.2">
      <c r="K856" s="11"/>
      <c r="L856" s="11"/>
      <c r="M856" s="11"/>
      <c r="N856" s="11"/>
    </row>
    <row r="857" spans="11:14" x14ac:dyDescent="0.2">
      <c r="K857" s="11"/>
      <c r="L857" s="11"/>
      <c r="M857" s="11"/>
      <c r="N857" s="11"/>
    </row>
    <row r="858" spans="11:14" x14ac:dyDescent="0.2">
      <c r="K858" s="11"/>
      <c r="L858" s="11"/>
      <c r="M858" s="11"/>
      <c r="N858" s="11"/>
    </row>
    <row r="859" spans="11:14" x14ac:dyDescent="0.2">
      <c r="K859" s="11"/>
      <c r="L859" s="11"/>
      <c r="M859" s="11"/>
      <c r="N859" s="11"/>
    </row>
    <row r="860" spans="11:14" x14ac:dyDescent="0.2">
      <c r="K860" s="11"/>
      <c r="L860" s="11"/>
      <c r="M860" s="11"/>
      <c r="N860" s="11"/>
    </row>
    <row r="861" spans="11:14" x14ac:dyDescent="0.2">
      <c r="K861" s="11"/>
      <c r="L861" s="11"/>
      <c r="M861" s="11"/>
      <c r="N861" s="11"/>
    </row>
    <row r="862" spans="11:14" x14ac:dyDescent="0.2">
      <c r="K862" s="11"/>
      <c r="L862" s="11"/>
      <c r="M862" s="11"/>
      <c r="N862" s="11"/>
    </row>
    <row r="863" spans="11:14" x14ac:dyDescent="0.2">
      <c r="K863" s="11"/>
      <c r="L863" s="11"/>
      <c r="M863" s="11"/>
      <c r="N863" s="11"/>
    </row>
    <row r="864" spans="11:14" x14ac:dyDescent="0.2">
      <c r="K864" s="11"/>
      <c r="L864" s="11"/>
      <c r="M864" s="11"/>
      <c r="N864" s="11"/>
    </row>
    <row r="865" spans="11:14" x14ac:dyDescent="0.2">
      <c r="K865" s="11"/>
      <c r="L865" s="11"/>
      <c r="M865" s="11"/>
      <c r="N865" s="11"/>
    </row>
    <row r="866" spans="11:14" x14ac:dyDescent="0.2">
      <c r="K866" s="11"/>
      <c r="L866" s="11"/>
      <c r="M866" s="11"/>
      <c r="N866" s="11"/>
    </row>
    <row r="867" spans="11:14" x14ac:dyDescent="0.2">
      <c r="K867" s="11"/>
      <c r="L867" s="11"/>
      <c r="M867" s="11"/>
      <c r="N867" s="11"/>
    </row>
    <row r="868" spans="11:14" x14ac:dyDescent="0.2">
      <c r="K868" s="11"/>
      <c r="L868" s="11"/>
      <c r="M868" s="11"/>
      <c r="N868" s="11"/>
    </row>
    <row r="869" spans="11:14" x14ac:dyDescent="0.2">
      <c r="K869" s="11"/>
      <c r="L869" s="11"/>
      <c r="M869" s="11"/>
      <c r="N869" s="11"/>
    </row>
    <row r="870" spans="11:14" x14ac:dyDescent="0.2">
      <c r="K870" s="11"/>
      <c r="L870" s="11"/>
      <c r="M870" s="11"/>
      <c r="N870" s="11"/>
    </row>
    <row r="871" spans="11:14" x14ac:dyDescent="0.2">
      <c r="K871" s="11"/>
      <c r="L871" s="11"/>
      <c r="M871" s="11"/>
      <c r="N871" s="11"/>
    </row>
    <row r="872" spans="11:14" x14ac:dyDescent="0.2">
      <c r="K872" s="11"/>
      <c r="L872" s="11"/>
      <c r="M872" s="11"/>
      <c r="N872" s="11"/>
    </row>
    <row r="873" spans="11:14" x14ac:dyDescent="0.2">
      <c r="K873" s="11"/>
      <c r="L873" s="11"/>
      <c r="M873" s="11"/>
      <c r="N873" s="11"/>
    </row>
    <row r="874" spans="11:14" x14ac:dyDescent="0.2">
      <c r="K874" s="11"/>
      <c r="L874" s="11"/>
      <c r="M874" s="11"/>
      <c r="N874" s="11"/>
    </row>
    <row r="875" spans="11:14" x14ac:dyDescent="0.2">
      <c r="K875" s="11"/>
      <c r="L875" s="11"/>
      <c r="M875" s="11"/>
      <c r="N875" s="11"/>
    </row>
    <row r="876" spans="11:14" x14ac:dyDescent="0.2">
      <c r="K876" s="11"/>
      <c r="L876" s="11"/>
      <c r="M876" s="11"/>
      <c r="N876" s="11"/>
    </row>
    <row r="877" spans="11:14" x14ac:dyDescent="0.2">
      <c r="K877" s="11"/>
      <c r="L877" s="11"/>
      <c r="M877" s="11"/>
      <c r="N877" s="11"/>
    </row>
    <row r="878" spans="11:14" x14ac:dyDescent="0.2">
      <c r="K878" s="11"/>
      <c r="L878" s="11"/>
      <c r="M878" s="11"/>
      <c r="N878" s="11"/>
    </row>
    <row r="879" spans="11:14" x14ac:dyDescent="0.2">
      <c r="K879" s="11"/>
      <c r="L879" s="11"/>
      <c r="M879" s="11"/>
      <c r="N879" s="11"/>
    </row>
    <row r="880" spans="11:14" x14ac:dyDescent="0.2">
      <c r="K880" s="11"/>
      <c r="L880" s="11"/>
      <c r="M880" s="11"/>
      <c r="N880" s="11"/>
    </row>
    <row r="881" spans="11:14" x14ac:dyDescent="0.2">
      <c r="K881" s="11"/>
      <c r="L881" s="11"/>
      <c r="M881" s="11"/>
      <c r="N881" s="11"/>
    </row>
    <row r="882" spans="11:14" x14ac:dyDescent="0.2">
      <c r="K882" s="11"/>
      <c r="L882" s="11"/>
      <c r="M882" s="11"/>
      <c r="N882" s="11"/>
    </row>
    <row r="883" spans="11:14" x14ac:dyDescent="0.2">
      <c r="K883" s="11"/>
      <c r="L883" s="11"/>
      <c r="M883" s="11"/>
      <c r="N883" s="11"/>
    </row>
    <row r="884" spans="11:14" x14ac:dyDescent="0.2">
      <c r="K884" s="11"/>
      <c r="L884" s="11"/>
      <c r="M884" s="11"/>
      <c r="N884" s="11"/>
    </row>
    <row r="885" spans="11:14" x14ac:dyDescent="0.2">
      <c r="K885" s="11"/>
      <c r="L885" s="11"/>
      <c r="M885" s="11"/>
      <c r="N885" s="11"/>
    </row>
    <row r="886" spans="11:14" x14ac:dyDescent="0.2">
      <c r="K886" s="11"/>
      <c r="L886" s="11"/>
      <c r="M886" s="11"/>
      <c r="N886" s="11"/>
    </row>
    <row r="887" spans="11:14" x14ac:dyDescent="0.2">
      <c r="K887" s="11"/>
      <c r="L887" s="11"/>
      <c r="M887" s="11"/>
      <c r="N887" s="11"/>
    </row>
    <row r="888" spans="11:14" x14ac:dyDescent="0.2">
      <c r="K888" s="11"/>
      <c r="L888" s="11"/>
      <c r="M888" s="11"/>
      <c r="N888" s="11"/>
    </row>
    <row r="889" spans="11:14" x14ac:dyDescent="0.2">
      <c r="K889" s="11"/>
      <c r="L889" s="11"/>
      <c r="M889" s="11"/>
      <c r="N889" s="11"/>
    </row>
    <row r="890" spans="11:14" x14ac:dyDescent="0.2">
      <c r="K890" s="11"/>
      <c r="L890" s="11"/>
      <c r="M890" s="11"/>
      <c r="N890" s="11"/>
    </row>
    <row r="891" spans="11:14" x14ac:dyDescent="0.2">
      <c r="K891" s="11"/>
      <c r="L891" s="11"/>
      <c r="M891" s="11"/>
      <c r="N891" s="11"/>
    </row>
    <row r="892" spans="11:14" x14ac:dyDescent="0.2">
      <c r="K892" s="11"/>
      <c r="L892" s="11"/>
      <c r="M892" s="11"/>
      <c r="N892" s="11"/>
    </row>
    <row r="893" spans="11:14" x14ac:dyDescent="0.2">
      <c r="K893" s="11"/>
      <c r="L893" s="11"/>
      <c r="M893" s="11"/>
      <c r="N893" s="11"/>
    </row>
    <row r="894" spans="11:14" x14ac:dyDescent="0.2">
      <c r="K894" s="11"/>
      <c r="L894" s="11"/>
      <c r="M894" s="11"/>
      <c r="N894" s="11"/>
    </row>
    <row r="895" spans="11:14" x14ac:dyDescent="0.2">
      <c r="K895" s="11"/>
      <c r="L895" s="11"/>
      <c r="M895" s="11"/>
      <c r="N895" s="11"/>
    </row>
    <row r="896" spans="11:14" x14ac:dyDescent="0.2">
      <c r="K896" s="11"/>
      <c r="L896" s="11"/>
      <c r="M896" s="11"/>
      <c r="N896" s="11"/>
    </row>
    <row r="897" spans="11:14" x14ac:dyDescent="0.2">
      <c r="K897" s="11"/>
      <c r="L897" s="11"/>
      <c r="M897" s="11"/>
      <c r="N897" s="11"/>
    </row>
    <row r="898" spans="11:14" x14ac:dyDescent="0.2">
      <c r="K898" s="11"/>
      <c r="L898" s="11"/>
      <c r="M898" s="11"/>
      <c r="N898" s="11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2:C212"/>
    <mergeCell ref="B213:B215"/>
  </mergeCells>
  <phoneticPr fontId="1" type="noConversion"/>
  <conditionalFormatting sqref="H5:K5">
    <cfRule type="cellIs" dxfId="164" priority="128" operator="lessThan">
      <formula>6.5</formula>
    </cfRule>
    <cfRule type="cellIs" dxfId="163" priority="129" operator="greaterThan">
      <formula>8</formula>
    </cfRule>
  </conditionalFormatting>
  <conditionalFormatting sqref="H32:K32">
    <cfRule type="containsText" dxfId="162" priority="126" stopIfTrue="1" operator="containsText" text="&lt;">
      <formula>NOT(ISERROR(SEARCH("&lt;",H32)))</formula>
    </cfRule>
    <cfRule type="cellIs" dxfId="161" priority="127" operator="greaterThan">
      <formula>$E$32</formula>
    </cfRule>
  </conditionalFormatting>
  <conditionalFormatting sqref="H25:K25">
    <cfRule type="containsText" dxfId="160" priority="124" stopIfTrue="1" operator="containsText" text="&lt;">
      <formula>NOT(ISERROR(SEARCH("&lt;",H25)))</formula>
    </cfRule>
    <cfRule type="cellIs" dxfId="159" priority="125" operator="greaterThan">
      <formula>$E$25</formula>
    </cfRule>
  </conditionalFormatting>
  <conditionalFormatting sqref="H23:K23">
    <cfRule type="containsText" dxfId="158" priority="122" stopIfTrue="1" operator="containsText" text="&lt;">
      <formula>NOT(ISERROR(SEARCH("&lt;",H23)))</formula>
    </cfRule>
    <cfRule type="cellIs" dxfId="157" priority="123" operator="greaterThan">
      <formula>$E$23</formula>
    </cfRule>
  </conditionalFormatting>
  <conditionalFormatting sqref="H18:K18">
    <cfRule type="containsText" dxfId="156" priority="120" stopIfTrue="1" operator="containsText" text="&lt;">
      <formula>NOT(ISERROR(SEARCH("&lt;",H18)))</formula>
    </cfRule>
    <cfRule type="cellIs" dxfId="155" priority="121" operator="greaterThan">
      <formula>$E$18</formula>
    </cfRule>
  </conditionalFormatting>
  <conditionalFormatting sqref="K63">
    <cfRule type="cellIs" dxfId="154" priority="117" operator="greaterThan">
      <formula>$E$63</formula>
    </cfRule>
  </conditionalFormatting>
  <conditionalFormatting sqref="K64">
    <cfRule type="cellIs" dxfId="153" priority="116" operator="greaterThan">
      <formula>$E$64</formula>
    </cfRule>
  </conditionalFormatting>
  <conditionalFormatting sqref="K66">
    <cfRule type="cellIs" dxfId="152" priority="115" operator="greaterThan">
      <formula>$E$66</formula>
    </cfRule>
  </conditionalFormatting>
  <conditionalFormatting sqref="K67">
    <cfRule type="cellIs" dxfId="151" priority="114" operator="greaterThan">
      <formula>$E$67</formula>
    </cfRule>
  </conditionalFormatting>
  <conditionalFormatting sqref="K69">
    <cfRule type="cellIs" dxfId="150" priority="113" operator="greaterThan">
      <formula>$E$69</formula>
    </cfRule>
  </conditionalFormatting>
  <conditionalFormatting sqref="K70">
    <cfRule type="cellIs" dxfId="149" priority="112" operator="greaterThan">
      <formula>$E$70</formula>
    </cfRule>
  </conditionalFormatting>
  <conditionalFormatting sqref="K71">
    <cfRule type="cellIs" dxfId="148" priority="111" operator="greaterThan">
      <formula>$E$71</formula>
    </cfRule>
  </conditionalFormatting>
  <conditionalFormatting sqref="K72">
    <cfRule type="cellIs" dxfId="147" priority="110" operator="greaterThan">
      <formula>$E$72</formula>
    </cfRule>
  </conditionalFormatting>
  <conditionalFormatting sqref="K63:K74 K210:K211">
    <cfRule type="containsText" priority="107" stopIfTrue="1" operator="containsText" text="&lt;">
      <formula>NOT(ISERROR(SEARCH("&lt;",K63)))</formula>
    </cfRule>
  </conditionalFormatting>
  <conditionalFormatting sqref="K20">
    <cfRule type="containsText" priority="105" stopIfTrue="1" operator="containsText" text="&lt;">
      <formula>NOT(ISERROR(SEARCH("&lt;",K20)))</formula>
    </cfRule>
    <cfRule type="cellIs" dxfId="146" priority="106" operator="greaterThan">
      <formula>$E$20</formula>
    </cfRule>
  </conditionalFormatting>
  <conditionalFormatting sqref="DA163:XFD180 B176:E179 A165:E173 H165:J173 H176:J179">
    <cfRule type="containsText" priority="76" stopIfTrue="1" operator="containsText" text="&lt;">
      <formula>NOT(ISERROR(SEARCH("&lt;",A163)))</formula>
    </cfRule>
  </conditionalFormatting>
  <conditionalFormatting sqref="L66">
    <cfRule type="cellIs" dxfId="145" priority="55" operator="greaterThan">
      <formula>$E$66</formula>
    </cfRule>
  </conditionalFormatting>
  <conditionalFormatting sqref="L66">
    <cfRule type="containsText" priority="54" stopIfTrue="1" operator="containsText" text="&lt;">
      <formula>NOT(ISERROR(SEARCH("&lt;",L66)))</formula>
    </cfRule>
  </conditionalFormatting>
  <conditionalFormatting sqref="N66">
    <cfRule type="cellIs" dxfId="144" priority="53" operator="greaterThan">
      <formula>$E$66</formula>
    </cfRule>
  </conditionalFormatting>
  <conditionalFormatting sqref="N66">
    <cfRule type="containsText" priority="52" stopIfTrue="1" operator="containsText" text="&lt;">
      <formula>NOT(ISERROR(SEARCH("&lt;",N66)))</formula>
    </cfRule>
  </conditionalFormatting>
  <conditionalFormatting sqref="L71">
    <cfRule type="cellIs" dxfId="143" priority="51" operator="greaterThan">
      <formula>$E$66</formula>
    </cfRule>
  </conditionalFormatting>
  <conditionalFormatting sqref="L71">
    <cfRule type="containsText" priority="50" stopIfTrue="1" operator="containsText" text="&lt;">
      <formula>NOT(ISERROR(SEARCH("&lt;",L71)))</formula>
    </cfRule>
  </conditionalFormatting>
  <conditionalFormatting sqref="N71">
    <cfRule type="cellIs" dxfId="142" priority="49" operator="greaterThan">
      <formula>$E$66</formula>
    </cfRule>
  </conditionalFormatting>
  <conditionalFormatting sqref="N71">
    <cfRule type="containsText" priority="48" stopIfTrue="1" operator="containsText" text="&lt;">
      <formula>NOT(ISERROR(SEARCH("&lt;",N71)))</formula>
    </cfRule>
  </conditionalFormatting>
  <conditionalFormatting sqref="K162 K165:K173 K176:K209 K123:K160">
    <cfRule type="containsText" priority="37" stopIfTrue="1" operator="containsText" text="&lt;">
      <formula>NOT(ISERROR(SEARCH("&lt;",K123)))</formula>
    </cfRule>
  </conditionalFormatting>
  <conditionalFormatting sqref="K163:K164">
    <cfRule type="containsText" priority="36" stopIfTrue="1" operator="containsText" text="&lt;">
      <formula>NOT(ISERROR(SEARCH("&lt;",K163)))</formula>
    </cfRule>
  </conditionalFormatting>
  <conditionalFormatting sqref="K84:K85">
    <cfRule type="containsText" priority="44" stopIfTrue="1" operator="containsText" text="&lt;">
      <formula>NOT(ISERROR(SEARCH("&lt;",K84)))</formula>
    </cfRule>
  </conditionalFormatting>
  <conditionalFormatting sqref="K86:K94">
    <cfRule type="containsText" priority="39" stopIfTrue="1" operator="containsText" text="&lt;">
      <formula>NOT(ISERROR(SEARCH("&lt;",K86)))</formula>
    </cfRule>
  </conditionalFormatting>
  <conditionalFormatting sqref="K75">
    <cfRule type="cellIs" dxfId="141" priority="43" operator="greaterThan">
      <formula>$E$75</formula>
    </cfRule>
  </conditionalFormatting>
  <conditionalFormatting sqref="K75:K83">
    <cfRule type="containsText" priority="42" stopIfTrue="1" operator="containsText" text="&lt;">
      <formula>NOT(ISERROR(SEARCH("&lt;",K75)))</formula>
    </cfRule>
  </conditionalFormatting>
  <conditionalFormatting sqref="K122 K112:K113 K97 K100:K104 K107:K110">
    <cfRule type="containsText" priority="41" stopIfTrue="1" operator="containsText" text="&lt;">
      <formula>NOT(ISERROR(SEARCH("&lt;",K97)))</formula>
    </cfRule>
  </conditionalFormatting>
  <conditionalFormatting sqref="K121">
    <cfRule type="containsText" priority="40" stopIfTrue="1" operator="containsText" text="&lt;">
      <formula>NOT(ISERROR(SEARCH("&lt;",K121)))</formula>
    </cfRule>
  </conditionalFormatting>
  <conditionalFormatting sqref="K162 K165:K173 K176:K179">
    <cfRule type="cellIs" dxfId="140" priority="38" operator="greaterThan">
      <formula>$E$162</formula>
    </cfRule>
  </conditionalFormatting>
  <conditionalFormatting sqref="K174:K175">
    <cfRule type="containsText" priority="35" stopIfTrue="1" operator="containsText" text="&lt;">
      <formula>NOT(ISERROR(SEARCH("&lt;",K174)))</formula>
    </cfRule>
  </conditionalFormatting>
  <conditionalFormatting sqref="L75">
    <cfRule type="cellIs" dxfId="139" priority="34" operator="greaterThan">
      <formula>$E$75</formula>
    </cfRule>
  </conditionalFormatting>
  <conditionalFormatting sqref="L75:L83">
    <cfRule type="containsText" priority="33" stopIfTrue="1" operator="containsText" text="&lt;">
      <formula>NOT(ISERROR(SEARCH("&lt;",L75)))</formula>
    </cfRule>
  </conditionalFormatting>
  <conditionalFormatting sqref="N75">
    <cfRule type="cellIs" dxfId="138" priority="32" operator="greaterThan">
      <formula>$E$75</formula>
    </cfRule>
  </conditionalFormatting>
  <conditionalFormatting sqref="N75:N83">
    <cfRule type="containsText" priority="31" stopIfTrue="1" operator="containsText" text="&lt;">
      <formula>NOT(ISERROR(SEARCH("&lt;",N75)))</formula>
    </cfRule>
  </conditionalFormatting>
  <conditionalFormatting sqref="L86:L94">
    <cfRule type="containsText" priority="30" stopIfTrue="1" operator="containsText" text="&lt;">
      <formula>NOT(ISERROR(SEARCH("&lt;",L86)))</formula>
    </cfRule>
  </conditionalFormatting>
  <conditionalFormatting sqref="N86:N94">
    <cfRule type="containsText" priority="29" stopIfTrue="1" operator="containsText" text="&lt;">
      <formula>NOT(ISERROR(SEARCH("&lt;",N86)))</formula>
    </cfRule>
  </conditionalFormatting>
  <conditionalFormatting sqref="L97">
    <cfRule type="containsText" priority="28" stopIfTrue="1" operator="containsText" text="&lt;">
      <formula>NOT(ISERROR(SEARCH("&lt;",L97)))</formula>
    </cfRule>
  </conditionalFormatting>
  <conditionalFormatting sqref="N97">
    <cfRule type="containsText" priority="27" stopIfTrue="1" operator="containsText" text="&lt;">
      <formula>NOT(ISERROR(SEARCH("&lt;",N97)))</formula>
    </cfRule>
  </conditionalFormatting>
  <conditionalFormatting sqref="L100:L104">
    <cfRule type="containsText" priority="26" stopIfTrue="1" operator="containsText" text="&lt;">
      <formula>NOT(ISERROR(SEARCH("&lt;",L100)))</formula>
    </cfRule>
  </conditionalFormatting>
  <conditionalFormatting sqref="N100:N104">
    <cfRule type="containsText" priority="25" stopIfTrue="1" operator="containsText" text="&lt;">
      <formula>NOT(ISERROR(SEARCH("&lt;",N100)))</formula>
    </cfRule>
  </conditionalFormatting>
  <conditionalFormatting sqref="L107:L110">
    <cfRule type="containsText" priority="24" stopIfTrue="1" operator="containsText" text="&lt;">
      <formula>NOT(ISERROR(SEARCH("&lt;",L107)))</formula>
    </cfRule>
  </conditionalFormatting>
  <conditionalFormatting sqref="N107:N110">
    <cfRule type="containsText" priority="23" stopIfTrue="1" operator="containsText" text="&lt;">
      <formula>NOT(ISERROR(SEARCH("&lt;",N107)))</formula>
    </cfRule>
  </conditionalFormatting>
  <conditionalFormatting sqref="L113">
    <cfRule type="containsText" priority="22" stopIfTrue="1" operator="containsText" text="&lt;">
      <formula>NOT(ISERROR(SEARCH("&lt;",L113)))</formula>
    </cfRule>
  </conditionalFormatting>
  <conditionalFormatting sqref="N113">
    <cfRule type="containsText" priority="21" stopIfTrue="1" operator="containsText" text="&lt;">
      <formula>NOT(ISERROR(SEARCH("&lt;",N113)))</formula>
    </cfRule>
  </conditionalFormatting>
  <conditionalFormatting sqref="L123:L140">
    <cfRule type="containsText" priority="20" stopIfTrue="1" operator="containsText" text="&lt;">
      <formula>NOT(ISERROR(SEARCH("&lt;",L123)))</formula>
    </cfRule>
  </conditionalFormatting>
  <conditionalFormatting sqref="N123:N140">
    <cfRule type="containsText" priority="19" stopIfTrue="1" operator="containsText" text="&lt;">
      <formula>NOT(ISERROR(SEARCH("&lt;",N123)))</formula>
    </cfRule>
  </conditionalFormatting>
  <conditionalFormatting sqref="L143:L160">
    <cfRule type="containsText" priority="18" stopIfTrue="1" operator="containsText" text="&lt;">
      <formula>NOT(ISERROR(SEARCH("&lt;",L143)))</formula>
    </cfRule>
  </conditionalFormatting>
  <conditionalFormatting sqref="N143:N160">
    <cfRule type="containsText" priority="17" stopIfTrue="1" operator="containsText" text="&lt;">
      <formula>NOT(ISERROR(SEARCH("&lt;",N143)))</formula>
    </cfRule>
  </conditionalFormatting>
  <conditionalFormatting sqref="L162">
    <cfRule type="containsText" priority="15" stopIfTrue="1" operator="containsText" text="&lt;">
      <formula>NOT(ISERROR(SEARCH("&lt;",L162)))</formula>
    </cfRule>
  </conditionalFormatting>
  <conditionalFormatting sqref="L162">
    <cfRule type="cellIs" dxfId="137" priority="16" operator="greaterThan">
      <formula>$E$162</formula>
    </cfRule>
  </conditionalFormatting>
  <conditionalFormatting sqref="N162">
    <cfRule type="containsText" priority="13" stopIfTrue="1" operator="containsText" text="&lt;">
      <formula>NOT(ISERROR(SEARCH("&lt;",N162)))</formula>
    </cfRule>
  </conditionalFormatting>
  <conditionalFormatting sqref="N162">
    <cfRule type="cellIs" dxfId="136" priority="14" operator="greaterThan">
      <formula>$E$162</formula>
    </cfRule>
  </conditionalFormatting>
  <conditionalFormatting sqref="L165:L173">
    <cfRule type="containsText" priority="11" stopIfTrue="1" operator="containsText" text="&lt;">
      <formula>NOT(ISERROR(SEARCH("&lt;",L165)))</formula>
    </cfRule>
  </conditionalFormatting>
  <conditionalFormatting sqref="L165:L173">
    <cfRule type="cellIs" dxfId="135" priority="12" operator="greaterThan">
      <formula>$E$162</formula>
    </cfRule>
  </conditionalFormatting>
  <conditionalFormatting sqref="N165:N173">
    <cfRule type="containsText" priority="9" stopIfTrue="1" operator="containsText" text="&lt;">
      <formula>NOT(ISERROR(SEARCH("&lt;",N165)))</formula>
    </cfRule>
  </conditionalFormatting>
  <conditionalFormatting sqref="N165:N173">
    <cfRule type="cellIs" dxfId="134" priority="10" operator="greaterThan">
      <formula>$E$162</formula>
    </cfRule>
  </conditionalFormatting>
  <conditionalFormatting sqref="L176:L179">
    <cfRule type="containsText" priority="7" stopIfTrue="1" operator="containsText" text="&lt;">
      <formula>NOT(ISERROR(SEARCH("&lt;",L176)))</formula>
    </cfRule>
  </conditionalFormatting>
  <conditionalFormatting sqref="L176:L179">
    <cfRule type="cellIs" dxfId="133" priority="8" operator="greaterThan">
      <formula>$E$162</formula>
    </cfRule>
  </conditionalFormatting>
  <conditionalFormatting sqref="N176:N179">
    <cfRule type="containsText" priority="5" stopIfTrue="1" operator="containsText" text="&lt;">
      <formula>NOT(ISERROR(SEARCH("&lt;",N176)))</formula>
    </cfRule>
  </conditionalFormatting>
  <conditionalFormatting sqref="N176:N179">
    <cfRule type="cellIs" dxfId="132" priority="6" operator="greaterThan">
      <formula>$E$162</formula>
    </cfRule>
  </conditionalFormatting>
  <conditionalFormatting sqref="L182:L209">
    <cfRule type="containsText" priority="3" stopIfTrue="1" operator="containsText" text="&lt;">
      <formula>NOT(ISERROR(SEARCH("&lt;",L182)))</formula>
    </cfRule>
  </conditionalFormatting>
  <conditionalFormatting sqref="N182:N209">
    <cfRule type="containsText" priority="2" stopIfTrue="1" operator="containsText" text="&lt;">
      <formula>NOT(ISERROR(SEARCH("&lt;",N182)))</formula>
    </cfRule>
  </conditionalFormatting>
  <conditionalFormatting sqref="G165:G173 G176:G179">
    <cfRule type="containsText" priority="1" stopIfTrue="1" operator="containsText" text="&lt;">
      <formula>NOT(ISERROR(SEARCH("&lt;",G165)))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6"/>
  <sheetViews>
    <sheetView zoomScaleNormal="100" workbookViewId="0">
      <pane xSplit="1" ySplit="4" topLeftCell="B25" activePane="bottomRight" state="frozen"/>
      <selection pane="topRight" activeCell="B1" sqref="B1"/>
      <selection pane="bottomLeft" activeCell="A5" sqref="A5"/>
      <selection pane="bottomRight" activeCell="J211" sqref="J211"/>
    </sheetView>
  </sheetViews>
  <sheetFormatPr defaultRowHeight="12.75" x14ac:dyDescent="0.2"/>
  <cols>
    <col min="1" max="1" width="36.7109375" style="15" customWidth="1"/>
    <col min="2" max="4" width="11.7109375" style="15" customWidth="1"/>
    <col min="5" max="5" width="11.7109375" style="25" customWidth="1"/>
    <col min="6" max="6" width="10.140625" style="25" customWidth="1"/>
    <col min="7" max="7" width="11.7109375" style="79" customWidth="1"/>
    <col min="8" max="8" width="14.42578125" style="11" customWidth="1"/>
    <col min="9" max="9" width="13.42578125" style="11" customWidth="1"/>
    <col min="10" max="11" width="11.7109375" style="11" customWidth="1"/>
    <col min="12" max="12" width="11.7109375" style="98" customWidth="1"/>
    <col min="13" max="13" width="11.7109375" style="86" customWidth="1"/>
    <col min="14" max="15" width="11.7109375" style="5" customWidth="1"/>
  </cols>
  <sheetData>
    <row r="1" spans="1:15" ht="47.25" customHeight="1" x14ac:dyDescent="0.2">
      <c r="A1" s="17" t="s">
        <v>138</v>
      </c>
      <c r="B1" s="17" t="s">
        <v>12</v>
      </c>
      <c r="C1" s="17" t="s">
        <v>13</v>
      </c>
      <c r="D1" s="75" t="s">
        <v>168</v>
      </c>
      <c r="E1" s="75" t="s">
        <v>11</v>
      </c>
      <c r="F1" s="75" t="s">
        <v>242</v>
      </c>
      <c r="G1" s="75" t="s">
        <v>152</v>
      </c>
      <c r="H1" s="75" t="s">
        <v>129</v>
      </c>
      <c r="I1" s="17" t="s">
        <v>151</v>
      </c>
      <c r="J1" s="17" t="s">
        <v>254</v>
      </c>
      <c r="K1" s="17"/>
      <c r="L1" s="91"/>
      <c r="M1" s="242" t="s">
        <v>0</v>
      </c>
      <c r="N1" s="75" t="s">
        <v>1</v>
      </c>
      <c r="O1" s="75" t="s">
        <v>2</v>
      </c>
    </row>
    <row r="2" spans="1:15" x14ac:dyDescent="0.2">
      <c r="A2" s="6"/>
      <c r="B2" s="6"/>
      <c r="C2" s="6"/>
      <c r="D2" s="6"/>
      <c r="E2" s="16"/>
      <c r="F2" s="16"/>
      <c r="G2" s="80"/>
      <c r="H2" s="6"/>
      <c r="I2" s="70">
        <v>42032</v>
      </c>
      <c r="J2" s="70">
        <v>42487</v>
      </c>
      <c r="K2" s="70"/>
      <c r="L2" s="232"/>
      <c r="M2" s="84"/>
      <c r="N2" s="50"/>
      <c r="O2" s="50"/>
    </row>
    <row r="3" spans="1:15" x14ac:dyDescent="0.2">
      <c r="A3" s="6"/>
      <c r="B3" s="6"/>
      <c r="C3" s="6"/>
      <c r="D3" s="6"/>
      <c r="E3" s="16"/>
      <c r="F3" s="16"/>
      <c r="G3" s="80"/>
      <c r="H3" s="6"/>
      <c r="I3" s="17" t="s">
        <v>155</v>
      </c>
      <c r="J3" s="17" t="s">
        <v>155</v>
      </c>
      <c r="K3" s="17"/>
      <c r="L3" s="233"/>
      <c r="M3" s="85"/>
      <c r="N3" s="9"/>
      <c r="O3" s="9"/>
    </row>
    <row r="4" spans="1:15" x14ac:dyDescent="0.2">
      <c r="A4" s="6"/>
      <c r="B4" s="6"/>
      <c r="C4" s="6"/>
      <c r="D4" s="6"/>
      <c r="E4" s="16"/>
      <c r="F4" s="36"/>
      <c r="G4" s="80"/>
      <c r="H4" s="6"/>
      <c r="I4" s="17"/>
      <c r="J4" s="17"/>
      <c r="K4" s="17"/>
      <c r="L4" s="233"/>
      <c r="M4" s="85"/>
      <c r="N4" s="9"/>
      <c r="O4" s="9"/>
    </row>
    <row r="5" spans="1:15" x14ac:dyDescent="0.2">
      <c r="A5" s="2" t="s">
        <v>14</v>
      </c>
      <c r="B5" s="204" t="s">
        <v>15</v>
      </c>
      <c r="C5" s="160">
        <v>0.01</v>
      </c>
      <c r="D5" s="2">
        <v>6.5</v>
      </c>
      <c r="E5" s="32">
        <v>8</v>
      </c>
      <c r="F5" s="32"/>
      <c r="G5" s="19">
        <v>4</v>
      </c>
      <c r="H5" s="19">
        <f>COUNTA(I5:L5)</f>
        <v>2</v>
      </c>
      <c r="I5" s="5">
        <v>8.0500000000000007</v>
      </c>
      <c r="J5" s="5">
        <v>8.44</v>
      </c>
      <c r="K5" s="5"/>
      <c r="L5" s="235"/>
      <c r="M5" s="86">
        <f>MIN(I5:L5)</f>
        <v>8.0500000000000007</v>
      </c>
      <c r="N5" s="45">
        <f>AVERAGE(I5:L5)</f>
        <v>8.245000000000001</v>
      </c>
      <c r="O5" s="5">
        <f>MAX(I5:L5)</f>
        <v>8.44</v>
      </c>
    </row>
    <row r="6" spans="1:15" x14ac:dyDescent="0.2">
      <c r="A6" s="2" t="s">
        <v>149</v>
      </c>
      <c r="B6" s="204" t="s">
        <v>130</v>
      </c>
      <c r="C6" s="160">
        <v>1</v>
      </c>
      <c r="D6" s="2"/>
      <c r="E6" s="5"/>
      <c r="F6" s="5"/>
      <c r="G6" s="19">
        <v>4</v>
      </c>
      <c r="H6" s="19">
        <f t="shared" ref="H6:H71" si="0">COUNTA(I6:L6)</f>
        <v>2</v>
      </c>
      <c r="I6" s="5">
        <v>1400</v>
      </c>
      <c r="J6" s="5">
        <v>8620</v>
      </c>
      <c r="K6" s="5"/>
      <c r="L6" s="235"/>
      <c r="M6" s="86">
        <f t="shared" ref="M6:M30" si="1">MIN(I6:L6)</f>
        <v>1400</v>
      </c>
      <c r="N6" s="45">
        <f t="shared" ref="N6:N30" si="2">AVERAGE(I6:L6)</f>
        <v>5010</v>
      </c>
      <c r="O6" s="5">
        <f t="shared" ref="O6:O30" si="3">MAX(I6:L6)</f>
        <v>8620</v>
      </c>
    </row>
    <row r="7" spans="1:15" x14ac:dyDescent="0.2">
      <c r="A7" s="2" t="s">
        <v>18</v>
      </c>
      <c r="B7" s="204" t="s">
        <v>17</v>
      </c>
      <c r="C7" s="160">
        <v>1</v>
      </c>
      <c r="D7" s="2"/>
      <c r="E7" s="5"/>
      <c r="F7" s="31">
        <v>50</v>
      </c>
      <c r="G7" s="74">
        <v>4</v>
      </c>
      <c r="H7" s="19">
        <f t="shared" si="0"/>
        <v>2</v>
      </c>
      <c r="I7" s="5">
        <v>13</v>
      </c>
      <c r="J7" s="5" t="s">
        <v>250</v>
      </c>
      <c r="K7" s="5"/>
      <c r="L7" s="235"/>
      <c r="M7" s="86">
        <f t="shared" si="1"/>
        <v>13</v>
      </c>
      <c r="N7" s="45">
        <f t="shared" si="2"/>
        <v>13</v>
      </c>
      <c r="O7" s="5">
        <f t="shared" si="3"/>
        <v>13</v>
      </c>
    </row>
    <row r="8" spans="1:15" x14ac:dyDescent="0.2">
      <c r="A8" s="2" t="s">
        <v>19</v>
      </c>
      <c r="B8" s="204" t="s">
        <v>17</v>
      </c>
      <c r="C8" s="160">
        <v>1</v>
      </c>
      <c r="D8" s="2"/>
      <c r="E8" s="5"/>
      <c r="F8" s="5"/>
      <c r="G8" s="19">
        <v>4</v>
      </c>
      <c r="H8" s="19">
        <f t="shared" si="0"/>
        <v>2</v>
      </c>
      <c r="I8" s="5" t="s">
        <v>161</v>
      </c>
      <c r="J8" s="53" t="s">
        <v>161</v>
      </c>
      <c r="K8" s="53"/>
      <c r="L8" s="229"/>
      <c r="M8" s="87" t="s">
        <v>161</v>
      </c>
      <c r="N8" s="54" t="s">
        <v>243</v>
      </c>
      <c r="O8" s="53" t="s">
        <v>161</v>
      </c>
    </row>
    <row r="9" spans="1:15" x14ac:dyDescent="0.2">
      <c r="A9" s="2" t="s">
        <v>20</v>
      </c>
      <c r="B9" s="204" t="s">
        <v>17</v>
      </c>
      <c r="C9" s="160">
        <v>1</v>
      </c>
      <c r="D9" s="2"/>
      <c r="E9" s="5"/>
      <c r="F9" s="5"/>
      <c r="G9" s="19">
        <v>4</v>
      </c>
      <c r="H9" s="19">
        <f t="shared" si="0"/>
        <v>2</v>
      </c>
      <c r="I9" s="5" t="s">
        <v>161</v>
      </c>
      <c r="J9" s="53">
        <v>30</v>
      </c>
      <c r="K9" s="53"/>
      <c r="L9" s="229"/>
      <c r="M9" s="87" t="s">
        <v>161</v>
      </c>
      <c r="N9" s="54" t="s">
        <v>245</v>
      </c>
      <c r="O9" s="53">
        <v>30</v>
      </c>
    </row>
    <row r="10" spans="1:15" x14ac:dyDescent="0.2">
      <c r="A10" s="2" t="s">
        <v>21</v>
      </c>
      <c r="B10" s="204" t="s">
        <v>17</v>
      </c>
      <c r="C10" s="160">
        <v>1</v>
      </c>
      <c r="D10" s="2"/>
      <c r="E10" s="5"/>
      <c r="F10" s="5"/>
      <c r="G10" s="19">
        <v>4</v>
      </c>
      <c r="H10" s="19">
        <f t="shared" si="0"/>
        <v>2</v>
      </c>
      <c r="I10" s="5">
        <v>239</v>
      </c>
      <c r="J10" s="5">
        <v>1180</v>
      </c>
      <c r="K10" s="5"/>
      <c r="L10" s="235"/>
      <c r="M10" s="86">
        <f t="shared" si="1"/>
        <v>239</v>
      </c>
      <c r="N10" s="45">
        <f t="shared" si="2"/>
        <v>709.5</v>
      </c>
      <c r="O10" s="5">
        <f t="shared" si="3"/>
        <v>1180</v>
      </c>
    </row>
    <row r="11" spans="1:15" x14ac:dyDescent="0.2">
      <c r="A11" s="2" t="s">
        <v>22</v>
      </c>
      <c r="B11" s="204" t="s">
        <v>17</v>
      </c>
      <c r="C11" s="160">
        <v>1</v>
      </c>
      <c r="D11" s="2"/>
      <c r="E11" s="5"/>
      <c r="F11" s="5"/>
      <c r="G11" s="19">
        <v>4</v>
      </c>
      <c r="H11" s="19">
        <f t="shared" si="0"/>
        <v>2</v>
      </c>
      <c r="I11" s="5">
        <v>239</v>
      </c>
      <c r="J11" s="5">
        <v>1210</v>
      </c>
      <c r="K11" s="5"/>
      <c r="L11" s="235"/>
      <c r="M11" s="86">
        <f t="shared" si="1"/>
        <v>239</v>
      </c>
      <c r="N11" s="45">
        <f t="shared" si="2"/>
        <v>724.5</v>
      </c>
      <c r="O11" s="5">
        <f t="shared" si="3"/>
        <v>1210</v>
      </c>
    </row>
    <row r="12" spans="1:15" x14ac:dyDescent="0.2">
      <c r="A12" s="2" t="s">
        <v>23</v>
      </c>
      <c r="B12" s="204" t="s">
        <v>17</v>
      </c>
      <c r="C12" s="160">
        <v>1</v>
      </c>
      <c r="D12" s="2"/>
      <c r="E12" s="5"/>
      <c r="F12" s="5"/>
      <c r="G12" s="19">
        <v>4</v>
      </c>
      <c r="H12" s="19">
        <f t="shared" si="0"/>
        <v>2</v>
      </c>
      <c r="I12" s="5" t="s">
        <v>251</v>
      </c>
      <c r="J12" s="5">
        <v>2</v>
      </c>
      <c r="K12" s="53"/>
      <c r="L12" s="235"/>
      <c r="M12" s="86" t="s">
        <v>251</v>
      </c>
      <c r="N12" s="45" t="s">
        <v>243</v>
      </c>
      <c r="O12" s="5">
        <v>2</v>
      </c>
    </row>
    <row r="13" spans="1:15" x14ac:dyDescent="0.2">
      <c r="A13" s="2" t="s">
        <v>8</v>
      </c>
      <c r="B13" s="204" t="s">
        <v>17</v>
      </c>
      <c r="C13" s="160">
        <v>1</v>
      </c>
      <c r="D13" s="2"/>
      <c r="E13" s="5"/>
      <c r="F13" s="5"/>
      <c r="G13" s="19">
        <v>4</v>
      </c>
      <c r="H13" s="19">
        <f t="shared" si="0"/>
        <v>2</v>
      </c>
      <c r="I13" s="5">
        <v>268</v>
      </c>
      <c r="J13" s="5">
        <v>1800</v>
      </c>
      <c r="K13" s="5"/>
      <c r="L13" s="235"/>
      <c r="M13" s="86">
        <f t="shared" si="1"/>
        <v>268</v>
      </c>
      <c r="N13" s="109">
        <f t="shared" si="2"/>
        <v>1034</v>
      </c>
      <c r="O13" s="5">
        <f t="shared" si="3"/>
        <v>1800</v>
      </c>
    </row>
    <row r="14" spans="1:15" x14ac:dyDescent="0.2">
      <c r="A14" s="2" t="s">
        <v>7</v>
      </c>
      <c r="B14" s="204" t="s">
        <v>17</v>
      </c>
      <c r="C14" s="160">
        <v>1</v>
      </c>
      <c r="D14" s="2"/>
      <c r="E14" s="5"/>
      <c r="F14" s="5"/>
      <c r="G14" s="19">
        <v>4</v>
      </c>
      <c r="H14" s="19">
        <f t="shared" si="0"/>
        <v>2</v>
      </c>
      <c r="I14" s="5">
        <v>34</v>
      </c>
      <c r="J14" s="5">
        <v>106</v>
      </c>
      <c r="K14" s="5"/>
      <c r="L14" s="235"/>
      <c r="M14" s="86">
        <f t="shared" si="1"/>
        <v>34</v>
      </c>
      <c r="N14" s="109">
        <f t="shared" si="2"/>
        <v>70</v>
      </c>
      <c r="O14" s="5">
        <f t="shared" si="3"/>
        <v>106</v>
      </c>
    </row>
    <row r="15" spans="1:15" x14ac:dyDescent="0.2">
      <c r="A15" s="2" t="s">
        <v>24</v>
      </c>
      <c r="B15" s="204" t="s">
        <v>17</v>
      </c>
      <c r="C15" s="160">
        <v>1</v>
      </c>
      <c r="D15" s="2"/>
      <c r="E15" s="5"/>
      <c r="G15" s="78">
        <v>4</v>
      </c>
      <c r="H15" s="19">
        <f t="shared" si="0"/>
        <v>2</v>
      </c>
      <c r="I15" s="5">
        <v>27</v>
      </c>
      <c r="J15" s="5">
        <v>118</v>
      </c>
      <c r="K15" s="5"/>
      <c r="L15" s="235"/>
      <c r="M15" s="86">
        <f t="shared" si="1"/>
        <v>27</v>
      </c>
      <c r="N15" s="109">
        <f t="shared" si="2"/>
        <v>72.5</v>
      </c>
      <c r="O15" s="5">
        <f t="shared" si="3"/>
        <v>118</v>
      </c>
    </row>
    <row r="16" spans="1:15" x14ac:dyDescent="0.2">
      <c r="A16" s="2" t="s">
        <v>25</v>
      </c>
      <c r="B16" s="204" t="s">
        <v>17</v>
      </c>
      <c r="C16" s="160">
        <v>1</v>
      </c>
      <c r="D16" s="2"/>
      <c r="E16" s="5"/>
      <c r="F16" s="5"/>
      <c r="G16" s="19">
        <v>4</v>
      </c>
      <c r="H16" s="19">
        <f t="shared" si="0"/>
        <v>2</v>
      </c>
      <c r="I16" s="5">
        <v>193</v>
      </c>
      <c r="J16" s="5">
        <v>1380</v>
      </c>
      <c r="K16" s="5"/>
      <c r="L16" s="235"/>
      <c r="M16" s="86">
        <f t="shared" si="1"/>
        <v>193</v>
      </c>
      <c r="N16" s="109">
        <f t="shared" si="2"/>
        <v>786.5</v>
      </c>
      <c r="O16" s="5">
        <f t="shared" si="3"/>
        <v>1380</v>
      </c>
    </row>
    <row r="17" spans="1:15" x14ac:dyDescent="0.2">
      <c r="A17" s="2" t="s">
        <v>26</v>
      </c>
      <c r="B17" s="204" t="s">
        <v>17</v>
      </c>
      <c r="C17" s="160">
        <v>1</v>
      </c>
      <c r="D17" s="2"/>
      <c r="E17" s="5"/>
      <c r="F17" s="5"/>
      <c r="G17" s="74">
        <v>4</v>
      </c>
      <c r="H17" s="19">
        <f t="shared" si="0"/>
        <v>2</v>
      </c>
      <c r="I17" s="5">
        <v>92</v>
      </c>
      <c r="J17" s="5">
        <v>582</v>
      </c>
      <c r="K17" s="5"/>
      <c r="L17" s="235"/>
      <c r="M17" s="86">
        <f t="shared" si="1"/>
        <v>92</v>
      </c>
      <c r="N17" s="109">
        <f t="shared" si="2"/>
        <v>337</v>
      </c>
      <c r="O17" s="5">
        <f t="shared" si="3"/>
        <v>582</v>
      </c>
    </row>
    <row r="18" spans="1:15" x14ac:dyDescent="0.2">
      <c r="A18" s="2" t="s">
        <v>139</v>
      </c>
      <c r="B18" s="204" t="s">
        <v>17</v>
      </c>
      <c r="C18" s="160">
        <v>1E-3</v>
      </c>
      <c r="D18" s="2"/>
      <c r="E18" s="30">
        <v>1.9</v>
      </c>
      <c r="F18" s="30"/>
      <c r="G18" s="19">
        <v>4</v>
      </c>
      <c r="H18" s="19">
        <f t="shared" si="0"/>
        <v>2</v>
      </c>
      <c r="I18" s="5">
        <v>5.8000000000000003E-2</v>
      </c>
      <c r="J18" s="5">
        <v>0.36899999999999999</v>
      </c>
      <c r="K18" s="5"/>
      <c r="L18" s="235"/>
      <c r="M18" s="86">
        <f t="shared" si="1"/>
        <v>5.8000000000000003E-2</v>
      </c>
      <c r="N18" s="45">
        <f t="shared" si="2"/>
        <v>0.2135</v>
      </c>
      <c r="O18" s="5">
        <f t="shared" si="3"/>
        <v>0.36899999999999999</v>
      </c>
    </row>
    <row r="19" spans="1:15" x14ac:dyDescent="0.2">
      <c r="A19" s="2" t="s">
        <v>140</v>
      </c>
      <c r="B19" s="204" t="s">
        <v>17</v>
      </c>
      <c r="C19" s="160">
        <v>0.05</v>
      </c>
      <c r="D19" s="2"/>
      <c r="E19" s="5"/>
      <c r="F19" s="5"/>
      <c r="G19" s="19">
        <v>4</v>
      </c>
      <c r="H19" s="19">
        <f t="shared" si="0"/>
        <v>2</v>
      </c>
      <c r="I19" s="5">
        <v>1.03</v>
      </c>
      <c r="J19" s="5">
        <v>1.79</v>
      </c>
      <c r="K19" s="5"/>
      <c r="L19" s="235"/>
      <c r="M19" s="86">
        <f t="shared" si="1"/>
        <v>1.03</v>
      </c>
      <c r="N19" s="45">
        <f t="shared" si="2"/>
        <v>1.4100000000000001</v>
      </c>
      <c r="O19" s="5">
        <f t="shared" si="3"/>
        <v>1.79</v>
      </c>
    </row>
    <row r="20" spans="1:15" x14ac:dyDescent="0.2">
      <c r="A20" s="2" t="s">
        <v>141</v>
      </c>
      <c r="B20" s="204" t="s">
        <v>17</v>
      </c>
      <c r="C20" s="160">
        <v>1E-3</v>
      </c>
      <c r="D20" s="2"/>
      <c r="E20" s="31">
        <v>1.9</v>
      </c>
      <c r="F20" s="31"/>
      <c r="G20" s="74"/>
      <c r="H20" s="74">
        <f t="shared" si="0"/>
        <v>0</v>
      </c>
      <c r="I20" s="5"/>
      <c r="J20" s="5"/>
      <c r="K20" s="5"/>
      <c r="L20" s="235"/>
      <c r="N20" s="51"/>
    </row>
    <row r="21" spans="1:15" x14ac:dyDescent="0.2">
      <c r="A21" s="2" t="s">
        <v>142</v>
      </c>
      <c r="B21" s="204" t="s">
        <v>17</v>
      </c>
      <c r="C21" s="160">
        <v>0.05</v>
      </c>
      <c r="D21" s="2"/>
      <c r="E21" s="5"/>
      <c r="F21" s="5"/>
      <c r="G21" s="74"/>
      <c r="H21" s="74">
        <f t="shared" si="0"/>
        <v>0</v>
      </c>
      <c r="I21" s="5"/>
      <c r="J21" s="5"/>
      <c r="K21" s="5"/>
      <c r="L21" s="235"/>
      <c r="N21" s="45"/>
    </row>
    <row r="22" spans="1:15" x14ac:dyDescent="0.2">
      <c r="A22" s="2" t="s">
        <v>32</v>
      </c>
      <c r="B22" s="204" t="s">
        <v>17</v>
      </c>
      <c r="C22" s="160">
        <v>0.1</v>
      </c>
      <c r="D22" s="2"/>
      <c r="E22" s="5"/>
      <c r="F22" s="5"/>
      <c r="G22" s="19">
        <v>4</v>
      </c>
      <c r="H22" s="19">
        <f t="shared" si="0"/>
        <v>2</v>
      </c>
      <c r="I22" s="5">
        <v>0.3</v>
      </c>
      <c r="J22" s="5">
        <v>0.7</v>
      </c>
      <c r="K22" s="5"/>
      <c r="L22" s="235"/>
      <c r="M22" s="86">
        <f t="shared" si="1"/>
        <v>0.3</v>
      </c>
      <c r="N22" s="12">
        <f t="shared" si="2"/>
        <v>0.5</v>
      </c>
      <c r="O22" s="5">
        <f t="shared" si="3"/>
        <v>0.7</v>
      </c>
    </row>
    <row r="23" spans="1:15" x14ac:dyDescent="0.2">
      <c r="A23" s="2" t="s">
        <v>33</v>
      </c>
      <c r="B23" s="204" t="s">
        <v>17</v>
      </c>
      <c r="C23" s="160">
        <v>0.01</v>
      </c>
      <c r="D23" s="2"/>
      <c r="E23" s="31">
        <v>0.9</v>
      </c>
      <c r="F23" s="31"/>
      <c r="G23" s="19">
        <v>4</v>
      </c>
      <c r="H23" s="19">
        <f t="shared" si="0"/>
        <v>2</v>
      </c>
      <c r="I23" s="5">
        <v>0.12</v>
      </c>
      <c r="J23" s="5">
        <v>0.42</v>
      </c>
      <c r="K23" s="45"/>
      <c r="L23" s="235"/>
      <c r="M23" s="86">
        <f t="shared" si="1"/>
        <v>0.12</v>
      </c>
      <c r="N23" s="45">
        <f t="shared" si="2"/>
        <v>0.27</v>
      </c>
      <c r="O23" s="5">
        <f t="shared" si="3"/>
        <v>0.42</v>
      </c>
    </row>
    <row r="24" spans="1:15" x14ac:dyDescent="0.2">
      <c r="A24" s="2" t="s">
        <v>34</v>
      </c>
      <c r="B24" s="204" t="s">
        <v>17</v>
      </c>
      <c r="C24" s="160">
        <v>0.01</v>
      </c>
      <c r="D24" s="2"/>
      <c r="E24" s="56"/>
      <c r="F24" s="56"/>
      <c r="G24" s="19">
        <v>4</v>
      </c>
      <c r="H24" s="19">
        <f t="shared" si="0"/>
        <v>2</v>
      </c>
      <c r="I24" s="45">
        <v>0.1</v>
      </c>
      <c r="J24" s="5">
        <v>1.32</v>
      </c>
      <c r="K24" s="45"/>
      <c r="L24" s="235"/>
      <c r="M24" s="86">
        <f t="shared" si="1"/>
        <v>0.1</v>
      </c>
      <c r="N24" s="12">
        <f t="shared" si="2"/>
        <v>0.71000000000000008</v>
      </c>
      <c r="O24" s="5">
        <f t="shared" si="3"/>
        <v>1.32</v>
      </c>
    </row>
    <row r="25" spans="1:15" x14ac:dyDescent="0.2">
      <c r="A25" s="2" t="s">
        <v>35</v>
      </c>
      <c r="B25" s="204" t="s">
        <v>17</v>
      </c>
      <c r="C25" s="160">
        <v>0.01</v>
      </c>
      <c r="D25" s="2"/>
      <c r="E25" s="31">
        <v>0.7</v>
      </c>
      <c r="F25" s="31"/>
      <c r="G25" s="19">
        <v>4</v>
      </c>
      <c r="H25" s="19">
        <f t="shared" si="0"/>
        <v>2</v>
      </c>
      <c r="I25" s="5">
        <v>2.92</v>
      </c>
      <c r="J25" s="5">
        <v>74.3</v>
      </c>
      <c r="K25" s="5"/>
      <c r="L25" s="290"/>
      <c r="M25" s="86">
        <f t="shared" si="1"/>
        <v>2.92</v>
      </c>
      <c r="N25" s="45">
        <f t="shared" si="2"/>
        <v>38.61</v>
      </c>
      <c r="O25" s="5">
        <f t="shared" si="3"/>
        <v>74.3</v>
      </c>
    </row>
    <row r="26" spans="1:15" x14ac:dyDescent="0.2">
      <c r="A26" s="2" t="s">
        <v>36</v>
      </c>
      <c r="B26" s="204" t="s">
        <v>17</v>
      </c>
      <c r="C26" s="160">
        <v>0.01</v>
      </c>
      <c r="D26" s="2"/>
      <c r="E26" s="5"/>
      <c r="F26" s="5"/>
      <c r="G26" s="19">
        <v>4</v>
      </c>
      <c r="H26" s="19">
        <f t="shared" si="0"/>
        <v>2</v>
      </c>
      <c r="I26" s="5">
        <v>3.02</v>
      </c>
      <c r="J26" s="5">
        <v>75.599999999999994</v>
      </c>
      <c r="K26" s="5"/>
      <c r="L26" s="290"/>
      <c r="M26" s="86">
        <f t="shared" si="1"/>
        <v>3.02</v>
      </c>
      <c r="N26" s="45">
        <f t="shared" si="2"/>
        <v>39.309999999999995</v>
      </c>
      <c r="O26" s="5">
        <f t="shared" si="3"/>
        <v>75.599999999999994</v>
      </c>
    </row>
    <row r="27" spans="1:15" x14ac:dyDescent="0.2">
      <c r="A27" s="2" t="s">
        <v>37</v>
      </c>
      <c r="B27" s="204" t="s">
        <v>38</v>
      </c>
      <c r="C27" s="160">
        <v>0.01</v>
      </c>
      <c r="D27" s="2"/>
      <c r="E27" s="5"/>
      <c r="F27" s="5"/>
      <c r="G27" s="19">
        <v>4</v>
      </c>
      <c r="H27" s="19">
        <f t="shared" si="0"/>
        <v>2</v>
      </c>
      <c r="I27" s="5">
        <v>12.3</v>
      </c>
      <c r="J27" s="12">
        <v>75</v>
      </c>
      <c r="K27" s="5"/>
      <c r="L27" s="235"/>
      <c r="M27" s="86">
        <f t="shared" si="1"/>
        <v>12.3</v>
      </c>
      <c r="N27" s="12">
        <f t="shared" si="2"/>
        <v>43.65</v>
      </c>
      <c r="O27" s="5">
        <f t="shared" si="3"/>
        <v>75</v>
      </c>
    </row>
    <row r="28" spans="1:15" x14ac:dyDescent="0.2">
      <c r="A28" s="2" t="s">
        <v>39</v>
      </c>
      <c r="B28" s="204" t="s">
        <v>38</v>
      </c>
      <c r="C28" s="160">
        <v>0.01</v>
      </c>
      <c r="D28" s="2"/>
      <c r="E28" s="5"/>
      <c r="F28" s="5"/>
      <c r="G28" s="19">
        <v>4</v>
      </c>
      <c r="H28" s="19">
        <f t="shared" si="0"/>
        <v>2</v>
      </c>
      <c r="I28" s="5">
        <v>14.7</v>
      </c>
      <c r="J28" s="12">
        <v>89.9</v>
      </c>
      <c r="K28" s="5"/>
      <c r="L28" s="235"/>
      <c r="M28" s="86">
        <f t="shared" si="1"/>
        <v>14.7</v>
      </c>
      <c r="N28" s="12">
        <f t="shared" si="2"/>
        <v>52.300000000000004</v>
      </c>
      <c r="O28" s="5">
        <f t="shared" si="3"/>
        <v>89.9</v>
      </c>
    </row>
    <row r="29" spans="1:15" x14ac:dyDescent="0.2">
      <c r="A29" s="2" t="s">
        <v>40</v>
      </c>
      <c r="B29" s="204" t="s">
        <v>41</v>
      </c>
      <c r="C29" s="160">
        <v>0.01</v>
      </c>
      <c r="D29" s="2"/>
      <c r="E29" s="5"/>
      <c r="F29" s="5"/>
      <c r="G29" s="19">
        <v>4</v>
      </c>
      <c r="H29" s="19">
        <f t="shared" si="0"/>
        <v>2</v>
      </c>
      <c r="I29" s="5">
        <v>8.64</v>
      </c>
      <c r="J29" s="5">
        <v>9.0399999999999991</v>
      </c>
      <c r="K29" s="5"/>
      <c r="L29" s="235"/>
      <c r="M29" s="86">
        <f t="shared" si="1"/>
        <v>8.64</v>
      </c>
      <c r="N29" s="45">
        <f t="shared" si="2"/>
        <v>8.84</v>
      </c>
      <c r="O29" s="5">
        <f t="shared" si="3"/>
        <v>9.0399999999999991</v>
      </c>
    </row>
    <row r="30" spans="1:15" x14ac:dyDescent="0.2">
      <c r="A30" s="2" t="s">
        <v>42</v>
      </c>
      <c r="B30" s="204" t="s">
        <v>17</v>
      </c>
      <c r="C30" s="160">
        <v>1</v>
      </c>
      <c r="D30" s="2"/>
      <c r="E30" s="5"/>
      <c r="F30" s="5"/>
      <c r="G30" s="19">
        <v>4</v>
      </c>
      <c r="H30" s="19">
        <f t="shared" si="0"/>
        <v>2</v>
      </c>
      <c r="I30" s="13">
        <v>75</v>
      </c>
      <c r="J30" s="5">
        <v>292</v>
      </c>
      <c r="K30" s="13"/>
      <c r="L30" s="235"/>
      <c r="M30" s="86">
        <f t="shared" si="1"/>
        <v>75</v>
      </c>
      <c r="N30" s="109">
        <f t="shared" si="2"/>
        <v>183.5</v>
      </c>
      <c r="O30" s="5">
        <f t="shared" si="3"/>
        <v>292</v>
      </c>
    </row>
    <row r="31" spans="1:15" x14ac:dyDescent="0.2">
      <c r="A31" s="2" t="s">
        <v>43</v>
      </c>
      <c r="B31" s="204" t="s">
        <v>17</v>
      </c>
      <c r="C31" s="161">
        <v>2</v>
      </c>
      <c r="D31" s="2"/>
      <c r="E31" s="5"/>
      <c r="F31" s="5"/>
      <c r="G31" s="19">
        <v>1</v>
      </c>
      <c r="H31" s="19">
        <f t="shared" si="0"/>
        <v>0</v>
      </c>
      <c r="I31" s="5"/>
      <c r="K31" s="5"/>
      <c r="L31" s="235"/>
      <c r="N31" s="45"/>
    </row>
    <row r="32" spans="1:15" x14ac:dyDescent="0.2">
      <c r="A32" s="2" t="s">
        <v>44</v>
      </c>
      <c r="B32" s="204" t="s">
        <v>17</v>
      </c>
      <c r="C32" s="160">
        <v>0.05</v>
      </c>
      <c r="D32" s="2"/>
      <c r="E32" s="37">
        <v>0.32</v>
      </c>
      <c r="F32" s="37"/>
      <c r="G32" s="19">
        <v>4</v>
      </c>
      <c r="H32" s="19">
        <f t="shared" si="0"/>
        <v>2</v>
      </c>
      <c r="I32" s="5" t="s">
        <v>163</v>
      </c>
      <c r="J32" s="53" t="s">
        <v>163</v>
      </c>
      <c r="K32" s="53"/>
      <c r="L32" s="229"/>
      <c r="M32" s="87" t="s">
        <v>163</v>
      </c>
      <c r="N32" s="54" t="s">
        <v>243</v>
      </c>
      <c r="O32" s="53" t="s">
        <v>163</v>
      </c>
    </row>
    <row r="33" spans="1:15" x14ac:dyDescent="0.2">
      <c r="A33" s="6"/>
      <c r="B33" s="206"/>
      <c r="C33" s="162"/>
      <c r="D33" s="6"/>
      <c r="E33" s="16"/>
      <c r="F33" s="16"/>
      <c r="G33" s="80"/>
      <c r="H33" s="9"/>
      <c r="I33" s="9"/>
      <c r="J33" s="9"/>
      <c r="K33" s="9"/>
      <c r="L33" s="236"/>
      <c r="M33" s="85"/>
      <c r="N33" s="9"/>
      <c r="O33" s="9"/>
    </row>
    <row r="34" spans="1:15" x14ac:dyDescent="0.2">
      <c r="A34" s="6" t="s">
        <v>143</v>
      </c>
      <c r="B34" s="206"/>
      <c r="C34" s="162"/>
      <c r="D34" s="6"/>
      <c r="E34" s="16"/>
      <c r="F34" s="16"/>
      <c r="G34" s="80"/>
      <c r="H34" s="9"/>
      <c r="I34" s="9"/>
      <c r="J34" s="9"/>
      <c r="K34" s="9"/>
      <c r="L34" s="236"/>
      <c r="M34" s="85"/>
      <c r="N34" s="9"/>
      <c r="O34" s="9"/>
    </row>
    <row r="35" spans="1:15" x14ac:dyDescent="0.2">
      <c r="A35" s="2" t="s">
        <v>47</v>
      </c>
      <c r="B35" s="204" t="s">
        <v>46</v>
      </c>
      <c r="C35" s="160">
        <v>0.5</v>
      </c>
      <c r="D35" s="2"/>
      <c r="E35" s="5"/>
      <c r="F35" s="5"/>
      <c r="G35" s="81">
        <v>4</v>
      </c>
      <c r="H35" s="19">
        <f t="shared" si="0"/>
        <v>2</v>
      </c>
      <c r="I35" s="53" t="s">
        <v>164</v>
      </c>
      <c r="J35" s="53" t="s">
        <v>164</v>
      </c>
      <c r="K35" s="53"/>
      <c r="L35" s="237"/>
      <c r="M35" s="53" t="s">
        <v>164</v>
      </c>
      <c r="N35" s="230" t="s">
        <v>243</v>
      </c>
      <c r="O35" s="53" t="s">
        <v>164</v>
      </c>
    </row>
    <row r="36" spans="1:15" x14ac:dyDescent="0.2">
      <c r="A36" s="10" t="s">
        <v>48</v>
      </c>
      <c r="B36" s="207" t="s">
        <v>46</v>
      </c>
      <c r="C36" s="163">
        <v>0.5</v>
      </c>
      <c r="D36" s="10"/>
      <c r="E36" s="14"/>
      <c r="F36" s="14"/>
      <c r="G36" s="81">
        <v>4</v>
      </c>
      <c r="H36" s="19">
        <f t="shared" si="0"/>
        <v>2</v>
      </c>
      <c r="I36" s="53" t="s">
        <v>164</v>
      </c>
      <c r="J36" s="53" t="s">
        <v>164</v>
      </c>
      <c r="K36" s="53"/>
      <c r="L36" s="237"/>
      <c r="M36" s="53" t="s">
        <v>164</v>
      </c>
      <c r="N36" s="230" t="s">
        <v>243</v>
      </c>
      <c r="O36" s="53" t="s">
        <v>164</v>
      </c>
    </row>
    <row r="37" spans="1:15" x14ac:dyDescent="0.2">
      <c r="A37" s="2" t="s">
        <v>49</v>
      </c>
      <c r="B37" s="204" t="s">
        <v>46</v>
      </c>
      <c r="C37" s="160">
        <v>0.5</v>
      </c>
      <c r="D37" s="2"/>
      <c r="E37" s="5"/>
      <c r="F37" s="5"/>
      <c r="G37" s="81">
        <v>4</v>
      </c>
      <c r="H37" s="19">
        <f t="shared" si="0"/>
        <v>2</v>
      </c>
      <c r="I37" s="53" t="s">
        <v>164</v>
      </c>
      <c r="J37" s="53" t="s">
        <v>164</v>
      </c>
      <c r="K37" s="53"/>
      <c r="L37" s="237"/>
      <c r="M37" s="53" t="s">
        <v>164</v>
      </c>
      <c r="N37" s="230" t="s">
        <v>243</v>
      </c>
      <c r="O37" s="53" t="s">
        <v>164</v>
      </c>
    </row>
    <row r="38" spans="1:15" x14ac:dyDescent="0.2">
      <c r="A38" s="2" t="s">
        <v>50</v>
      </c>
      <c r="B38" s="204" t="s">
        <v>46</v>
      </c>
      <c r="C38" s="160">
        <v>0.5</v>
      </c>
      <c r="D38" s="2"/>
      <c r="E38" s="5"/>
      <c r="F38" s="5"/>
      <c r="G38" s="81">
        <v>4</v>
      </c>
      <c r="H38" s="19">
        <f t="shared" si="0"/>
        <v>2</v>
      </c>
      <c r="I38" s="53" t="s">
        <v>164</v>
      </c>
      <c r="J38" s="53" t="s">
        <v>164</v>
      </c>
      <c r="K38" s="53"/>
      <c r="L38" s="237"/>
      <c r="M38" s="53" t="s">
        <v>164</v>
      </c>
      <c r="N38" s="230" t="s">
        <v>243</v>
      </c>
      <c r="O38" s="53" t="s">
        <v>164</v>
      </c>
    </row>
    <row r="39" spans="1:15" x14ac:dyDescent="0.2">
      <c r="A39" s="2" t="s">
        <v>51</v>
      </c>
      <c r="B39" s="204" t="s">
        <v>46</v>
      </c>
      <c r="C39" s="160">
        <v>0.5</v>
      </c>
      <c r="D39" s="2"/>
      <c r="E39" s="5"/>
      <c r="F39" s="5"/>
      <c r="G39" s="81">
        <v>4</v>
      </c>
      <c r="H39" s="19">
        <f t="shared" si="0"/>
        <v>2</v>
      </c>
      <c r="I39" s="53" t="s">
        <v>164</v>
      </c>
      <c r="J39" s="53" t="s">
        <v>164</v>
      </c>
      <c r="K39" s="53"/>
      <c r="L39" s="237"/>
      <c r="M39" s="53" t="s">
        <v>164</v>
      </c>
      <c r="N39" s="230" t="s">
        <v>243</v>
      </c>
      <c r="O39" s="53" t="s">
        <v>164</v>
      </c>
    </row>
    <row r="40" spans="1:15" x14ac:dyDescent="0.2">
      <c r="A40" s="2" t="s">
        <v>52</v>
      </c>
      <c r="B40" s="204" t="s">
        <v>46</v>
      </c>
      <c r="C40" s="160">
        <v>0.5</v>
      </c>
      <c r="D40" s="2"/>
      <c r="E40" s="33">
        <v>0.09</v>
      </c>
      <c r="F40" s="33"/>
      <c r="G40" s="81">
        <v>4</v>
      </c>
      <c r="H40" s="19">
        <f t="shared" si="0"/>
        <v>2</v>
      </c>
      <c r="I40" s="53" t="s">
        <v>164</v>
      </c>
      <c r="J40" s="53" t="s">
        <v>164</v>
      </c>
      <c r="K40" s="53"/>
      <c r="L40" s="237"/>
      <c r="M40" s="53" t="s">
        <v>164</v>
      </c>
      <c r="N40" s="230" t="s">
        <v>243</v>
      </c>
      <c r="O40" s="53" t="s">
        <v>164</v>
      </c>
    </row>
    <row r="41" spans="1:15" x14ac:dyDescent="0.2">
      <c r="A41" s="2" t="s">
        <v>53</v>
      </c>
      <c r="B41" s="204" t="s">
        <v>46</v>
      </c>
      <c r="C41" s="160">
        <v>0.5</v>
      </c>
      <c r="D41" s="2"/>
      <c r="E41" s="13"/>
      <c r="F41" s="13"/>
      <c r="G41" s="81">
        <v>4</v>
      </c>
      <c r="H41" s="19">
        <f t="shared" si="0"/>
        <v>2</v>
      </c>
      <c r="I41" s="53" t="s">
        <v>164</v>
      </c>
      <c r="J41" s="53" t="s">
        <v>164</v>
      </c>
      <c r="K41" s="53"/>
      <c r="L41" s="237"/>
      <c r="M41" s="53" t="s">
        <v>164</v>
      </c>
      <c r="N41" s="230" t="s">
        <v>243</v>
      </c>
      <c r="O41" s="53" t="s">
        <v>164</v>
      </c>
    </row>
    <row r="42" spans="1:15" x14ac:dyDescent="0.2">
      <c r="A42" s="2" t="s">
        <v>54</v>
      </c>
      <c r="B42" s="204" t="s">
        <v>46</v>
      </c>
      <c r="C42" s="160">
        <v>0.5</v>
      </c>
      <c r="D42" s="2"/>
      <c r="E42" s="13"/>
      <c r="F42" s="13"/>
      <c r="G42" s="81">
        <v>4</v>
      </c>
      <c r="H42" s="19">
        <f t="shared" si="0"/>
        <v>2</v>
      </c>
      <c r="I42" s="53" t="s">
        <v>164</v>
      </c>
      <c r="J42" s="53" t="s">
        <v>164</v>
      </c>
      <c r="K42" s="53"/>
      <c r="L42" s="237"/>
      <c r="M42" s="53" t="s">
        <v>164</v>
      </c>
      <c r="N42" s="230" t="s">
        <v>243</v>
      </c>
      <c r="O42" s="53" t="s">
        <v>164</v>
      </c>
    </row>
    <row r="43" spans="1:15" x14ac:dyDescent="0.2">
      <c r="A43" s="2" t="s">
        <v>55</v>
      </c>
      <c r="B43" s="204" t="s">
        <v>46</v>
      </c>
      <c r="C43" s="160">
        <v>0.5</v>
      </c>
      <c r="D43" s="2"/>
      <c r="E43" s="57">
        <v>0.08</v>
      </c>
      <c r="F43" s="57"/>
      <c r="G43" s="81">
        <v>4</v>
      </c>
      <c r="H43" s="19">
        <f t="shared" si="0"/>
        <v>2</v>
      </c>
      <c r="I43" s="53" t="s">
        <v>164</v>
      </c>
      <c r="J43" s="53" t="s">
        <v>164</v>
      </c>
      <c r="K43" s="53"/>
      <c r="L43" s="237"/>
      <c r="M43" s="53" t="s">
        <v>164</v>
      </c>
      <c r="N43" s="230" t="s">
        <v>243</v>
      </c>
      <c r="O43" s="53" t="s">
        <v>164</v>
      </c>
    </row>
    <row r="44" spans="1:15" x14ac:dyDescent="0.2">
      <c r="A44" s="2" t="s">
        <v>56</v>
      </c>
      <c r="B44" s="204" t="s">
        <v>46</v>
      </c>
      <c r="C44" s="160">
        <v>0.5</v>
      </c>
      <c r="D44" s="2"/>
      <c r="E44" s="58"/>
      <c r="F44" s="58"/>
      <c r="G44" s="81">
        <v>4</v>
      </c>
      <c r="H44" s="19">
        <f t="shared" si="0"/>
        <v>2</v>
      </c>
      <c r="I44" s="53" t="s">
        <v>164</v>
      </c>
      <c r="J44" s="53" t="s">
        <v>164</v>
      </c>
      <c r="K44" s="53"/>
      <c r="L44" s="237"/>
      <c r="M44" s="53" t="s">
        <v>164</v>
      </c>
      <c r="N44" s="230" t="s">
        <v>243</v>
      </c>
      <c r="O44" s="53" t="s">
        <v>164</v>
      </c>
    </row>
    <row r="45" spans="1:15" x14ac:dyDescent="0.2">
      <c r="A45" s="2" t="s">
        <v>57</v>
      </c>
      <c r="B45" s="204" t="s">
        <v>46</v>
      </c>
      <c r="C45" s="160">
        <v>0.5</v>
      </c>
      <c r="D45" s="2"/>
      <c r="E45" s="57">
        <v>0.08</v>
      </c>
      <c r="F45" s="57"/>
      <c r="G45" s="81">
        <v>4</v>
      </c>
      <c r="H45" s="19">
        <f t="shared" si="0"/>
        <v>2</v>
      </c>
      <c r="I45" s="53" t="s">
        <v>164</v>
      </c>
      <c r="J45" s="53" t="s">
        <v>164</v>
      </c>
      <c r="K45" s="53"/>
      <c r="L45" s="237"/>
      <c r="M45" s="53" t="s">
        <v>164</v>
      </c>
      <c r="N45" s="230" t="s">
        <v>243</v>
      </c>
      <c r="O45" s="53" t="s">
        <v>164</v>
      </c>
    </row>
    <row r="46" spans="1:15" x14ac:dyDescent="0.2">
      <c r="A46" s="2" t="s">
        <v>58</v>
      </c>
      <c r="B46" s="204" t="s">
        <v>46</v>
      </c>
      <c r="C46" s="160">
        <v>0.5</v>
      </c>
      <c r="D46" s="2"/>
      <c r="E46" s="58"/>
      <c r="F46" s="58"/>
      <c r="G46" s="81">
        <v>4</v>
      </c>
      <c r="H46" s="19">
        <f t="shared" si="0"/>
        <v>2</v>
      </c>
      <c r="I46" s="53" t="s">
        <v>164</v>
      </c>
      <c r="J46" s="53" t="s">
        <v>164</v>
      </c>
      <c r="K46" s="53"/>
      <c r="L46" s="237"/>
      <c r="M46" s="53" t="s">
        <v>164</v>
      </c>
      <c r="N46" s="230" t="s">
        <v>243</v>
      </c>
      <c r="O46" s="53" t="s">
        <v>164</v>
      </c>
    </row>
    <row r="47" spans="1:15" x14ac:dyDescent="0.2">
      <c r="A47" s="2" t="s">
        <v>131</v>
      </c>
      <c r="B47" s="204" t="s">
        <v>46</v>
      </c>
      <c r="C47" s="160">
        <v>0.5</v>
      </c>
      <c r="D47" s="2"/>
      <c r="E47" s="58"/>
      <c r="F47" s="58"/>
      <c r="G47" s="81">
        <v>4</v>
      </c>
      <c r="H47" s="19">
        <f t="shared" si="0"/>
        <v>2</v>
      </c>
      <c r="I47" s="53" t="s">
        <v>164</v>
      </c>
      <c r="J47" s="53" t="s">
        <v>164</v>
      </c>
      <c r="K47" s="53"/>
      <c r="L47" s="237"/>
      <c r="M47" s="53" t="s">
        <v>164</v>
      </c>
      <c r="N47" s="230" t="s">
        <v>243</v>
      </c>
      <c r="O47" s="53" t="s">
        <v>164</v>
      </c>
    </row>
    <row r="48" spans="1:15" x14ac:dyDescent="0.2">
      <c r="A48" s="2" t="s">
        <v>59</v>
      </c>
      <c r="B48" s="204" t="s">
        <v>46</v>
      </c>
      <c r="C48" s="160">
        <v>0.5</v>
      </c>
      <c r="D48" s="2"/>
      <c r="E48" s="59">
        <v>0.02</v>
      </c>
      <c r="F48" s="59"/>
      <c r="G48" s="81">
        <v>4</v>
      </c>
      <c r="H48" s="19">
        <f t="shared" si="0"/>
        <v>2</v>
      </c>
      <c r="I48" s="53" t="s">
        <v>164</v>
      </c>
      <c r="J48" s="53" t="s">
        <v>164</v>
      </c>
      <c r="K48" s="53"/>
      <c r="L48" s="237"/>
      <c r="M48" s="53" t="s">
        <v>164</v>
      </c>
      <c r="N48" s="230" t="s">
        <v>243</v>
      </c>
      <c r="O48" s="53" t="s">
        <v>164</v>
      </c>
    </row>
    <row r="49" spans="1:15" x14ac:dyDescent="0.2">
      <c r="A49" s="2" t="s">
        <v>60</v>
      </c>
      <c r="B49" s="204" t="s">
        <v>46</v>
      </c>
      <c r="C49" s="160">
        <v>0.5</v>
      </c>
      <c r="D49" s="2"/>
      <c r="E49" s="58"/>
      <c r="F49" s="58"/>
      <c r="G49" s="81">
        <v>4</v>
      </c>
      <c r="H49" s="19">
        <f t="shared" si="0"/>
        <v>2</v>
      </c>
      <c r="I49" s="53" t="s">
        <v>164</v>
      </c>
      <c r="J49" s="53" t="s">
        <v>164</v>
      </c>
      <c r="K49" s="53"/>
      <c r="L49" s="237"/>
      <c r="M49" s="53" t="s">
        <v>164</v>
      </c>
      <c r="N49" s="230" t="s">
        <v>243</v>
      </c>
      <c r="O49" s="53" t="s">
        <v>164</v>
      </c>
    </row>
    <row r="50" spans="1:15" x14ac:dyDescent="0.2">
      <c r="A50" s="2" t="s">
        <v>132</v>
      </c>
      <c r="B50" s="204" t="s">
        <v>46</v>
      </c>
      <c r="C50" s="160">
        <v>0.5</v>
      </c>
      <c r="D50" s="2"/>
      <c r="E50" s="58"/>
      <c r="F50" s="58"/>
      <c r="G50" s="81">
        <v>4</v>
      </c>
      <c r="H50" s="19">
        <f t="shared" si="0"/>
        <v>2</v>
      </c>
      <c r="I50" s="53" t="s">
        <v>164</v>
      </c>
      <c r="J50" s="53" t="s">
        <v>164</v>
      </c>
      <c r="K50" s="53"/>
      <c r="L50" s="237"/>
      <c r="M50" s="53" t="s">
        <v>164</v>
      </c>
      <c r="N50" s="230" t="s">
        <v>243</v>
      </c>
      <c r="O50" s="53" t="s">
        <v>164</v>
      </c>
    </row>
    <row r="51" spans="1:15" x14ac:dyDescent="0.2">
      <c r="A51" s="2" t="s">
        <v>61</v>
      </c>
      <c r="B51" s="204" t="s">
        <v>46</v>
      </c>
      <c r="C51" s="160">
        <v>0.5</v>
      </c>
      <c r="D51" s="2"/>
      <c r="E51" s="57"/>
      <c r="F51" s="57"/>
      <c r="G51" s="81">
        <v>4</v>
      </c>
      <c r="H51" s="19">
        <f t="shared" si="0"/>
        <v>2</v>
      </c>
      <c r="I51" s="53" t="s">
        <v>164</v>
      </c>
      <c r="J51" s="53" t="s">
        <v>164</v>
      </c>
      <c r="K51" s="53"/>
      <c r="L51" s="237"/>
      <c r="M51" s="53" t="s">
        <v>164</v>
      </c>
      <c r="N51" s="230" t="s">
        <v>243</v>
      </c>
      <c r="O51" s="53" t="s">
        <v>164</v>
      </c>
    </row>
    <row r="52" spans="1:15" x14ac:dyDescent="0.2">
      <c r="A52" s="2" t="s">
        <v>62</v>
      </c>
      <c r="B52" s="204" t="s">
        <v>46</v>
      </c>
      <c r="C52" s="160">
        <v>0.5</v>
      </c>
      <c r="D52" s="2"/>
      <c r="E52" s="57">
        <v>0.2</v>
      </c>
      <c r="F52" s="57"/>
      <c r="G52" s="81">
        <v>4</v>
      </c>
      <c r="H52" s="19">
        <f t="shared" si="0"/>
        <v>2</v>
      </c>
      <c r="I52" s="53" t="s">
        <v>164</v>
      </c>
      <c r="J52" s="53" t="s">
        <v>164</v>
      </c>
      <c r="K52" s="53"/>
      <c r="L52" s="237"/>
      <c r="M52" s="53" t="s">
        <v>164</v>
      </c>
      <c r="N52" s="230" t="s">
        <v>243</v>
      </c>
      <c r="O52" s="53" t="s">
        <v>165</v>
      </c>
    </row>
    <row r="53" spans="1:15" x14ac:dyDescent="0.2">
      <c r="A53" s="2" t="s">
        <v>133</v>
      </c>
      <c r="B53" s="204" t="s">
        <v>46</v>
      </c>
      <c r="C53" s="160">
        <v>2</v>
      </c>
      <c r="D53" s="2"/>
      <c r="E53" s="57">
        <v>0.01</v>
      </c>
      <c r="F53" s="57"/>
      <c r="G53" s="81">
        <v>4</v>
      </c>
      <c r="H53" s="19">
        <f t="shared" si="0"/>
        <v>2</v>
      </c>
      <c r="I53" s="53" t="s">
        <v>165</v>
      </c>
      <c r="J53" s="53" t="s">
        <v>165</v>
      </c>
      <c r="K53" s="53"/>
      <c r="L53" s="237"/>
      <c r="M53" s="53" t="s">
        <v>165</v>
      </c>
      <c r="N53" s="230" t="s">
        <v>243</v>
      </c>
      <c r="O53" s="53" t="s">
        <v>164</v>
      </c>
    </row>
    <row r="54" spans="1:15" x14ac:dyDescent="0.2">
      <c r="A54" s="2" t="s">
        <v>63</v>
      </c>
      <c r="B54" s="204" t="s">
        <v>46</v>
      </c>
      <c r="C54" s="160">
        <v>0.5</v>
      </c>
      <c r="D54" s="2"/>
      <c r="E54" s="60"/>
      <c r="F54" s="60"/>
      <c r="G54" s="81">
        <v>4</v>
      </c>
      <c r="H54" s="19">
        <f t="shared" si="0"/>
        <v>2</v>
      </c>
      <c r="I54" s="53" t="s">
        <v>164</v>
      </c>
      <c r="J54" s="53" t="s">
        <v>164</v>
      </c>
      <c r="K54" s="53"/>
      <c r="L54" s="237"/>
      <c r="M54" s="53" t="s">
        <v>164</v>
      </c>
      <c r="N54" s="230" t="s">
        <v>243</v>
      </c>
      <c r="O54" s="53" t="s">
        <v>165</v>
      </c>
    </row>
    <row r="55" spans="1:15" x14ac:dyDescent="0.2">
      <c r="A55" s="2" t="s">
        <v>64</v>
      </c>
      <c r="B55" s="204" t="s">
        <v>46</v>
      </c>
      <c r="C55" s="160">
        <v>2</v>
      </c>
      <c r="D55" s="2"/>
      <c r="E55" s="13"/>
      <c r="F55" s="13"/>
      <c r="G55" s="81">
        <v>4</v>
      </c>
      <c r="H55" s="19">
        <f t="shared" si="0"/>
        <v>2</v>
      </c>
      <c r="I55" s="53" t="s">
        <v>165</v>
      </c>
      <c r="J55" s="53" t="s">
        <v>165</v>
      </c>
      <c r="K55" s="53"/>
      <c r="L55" s="237"/>
      <c r="M55" s="53" t="s">
        <v>165</v>
      </c>
      <c r="N55" s="230" t="s">
        <v>243</v>
      </c>
      <c r="O55" s="53" t="s">
        <v>164</v>
      </c>
    </row>
    <row r="56" spans="1:15" x14ac:dyDescent="0.2">
      <c r="A56" s="2" t="s">
        <v>180</v>
      </c>
      <c r="B56" s="204" t="s">
        <v>46</v>
      </c>
      <c r="C56" s="160">
        <v>0.5</v>
      </c>
      <c r="D56" s="2"/>
      <c r="E56" s="2"/>
      <c r="F56" s="2"/>
      <c r="G56" s="81">
        <v>4</v>
      </c>
      <c r="H56" s="53">
        <f t="shared" si="0"/>
        <v>1</v>
      </c>
      <c r="I56" s="53" t="s">
        <v>164</v>
      </c>
      <c r="J56" s="53"/>
      <c r="K56" s="53"/>
      <c r="L56" s="237"/>
      <c r="M56" s="53" t="s">
        <v>164</v>
      </c>
      <c r="N56" s="230" t="s">
        <v>243</v>
      </c>
      <c r="O56" s="53" t="s">
        <v>164</v>
      </c>
    </row>
    <row r="57" spans="1:15" x14ac:dyDescent="0.2">
      <c r="A57" s="125" t="s">
        <v>231</v>
      </c>
      <c r="B57" s="204" t="s">
        <v>46</v>
      </c>
      <c r="C57" s="160">
        <v>0.01</v>
      </c>
      <c r="D57" s="2"/>
      <c r="E57" s="10">
        <v>0.03</v>
      </c>
      <c r="F57" s="2"/>
      <c r="G57" s="81">
        <v>4</v>
      </c>
      <c r="H57" s="53">
        <f t="shared" ref="H57:H60" si="4">COUNTA(I57:L57)</f>
        <v>0</v>
      </c>
      <c r="I57" s="53"/>
      <c r="J57" s="53"/>
      <c r="K57" s="53"/>
      <c r="L57" s="237"/>
      <c r="M57" s="53"/>
      <c r="N57" s="230" t="s">
        <v>243</v>
      </c>
      <c r="O57" s="53" t="s">
        <v>164</v>
      </c>
    </row>
    <row r="58" spans="1:15" x14ac:dyDescent="0.2">
      <c r="A58" s="2" t="s">
        <v>181</v>
      </c>
      <c r="B58" s="204" t="s">
        <v>46</v>
      </c>
      <c r="C58" s="160">
        <v>0.5</v>
      </c>
      <c r="D58" s="2"/>
      <c r="E58" s="10"/>
      <c r="F58" s="2"/>
      <c r="G58" s="81">
        <v>4</v>
      </c>
      <c r="H58" s="53">
        <f t="shared" si="4"/>
        <v>1</v>
      </c>
      <c r="I58" s="53" t="s">
        <v>164</v>
      </c>
      <c r="J58" s="53"/>
      <c r="K58" s="53"/>
      <c r="L58" s="237"/>
      <c r="M58" s="53" t="s">
        <v>164</v>
      </c>
      <c r="N58" s="230" t="s">
        <v>243</v>
      </c>
      <c r="O58" s="53" t="s">
        <v>164</v>
      </c>
    </row>
    <row r="59" spans="1:15" x14ac:dyDescent="0.2">
      <c r="A59" s="126" t="s">
        <v>230</v>
      </c>
      <c r="B59" s="204" t="s">
        <v>46</v>
      </c>
      <c r="C59" s="160">
        <v>0.01</v>
      </c>
      <c r="D59" s="2"/>
      <c r="E59" s="10">
        <v>0.03</v>
      </c>
      <c r="F59" s="2"/>
      <c r="G59" s="81">
        <v>4</v>
      </c>
      <c r="H59" s="53">
        <f t="shared" si="4"/>
        <v>0</v>
      </c>
      <c r="I59" s="53"/>
      <c r="J59" s="53"/>
      <c r="K59" s="53"/>
      <c r="L59" s="237"/>
      <c r="M59" s="53"/>
      <c r="N59" s="230" t="s">
        <v>243</v>
      </c>
      <c r="O59" s="53" t="s">
        <v>164</v>
      </c>
    </row>
    <row r="60" spans="1:15" x14ac:dyDescent="0.2">
      <c r="A60" s="2" t="s">
        <v>182</v>
      </c>
      <c r="B60" s="204" t="s">
        <v>46</v>
      </c>
      <c r="C60" s="160">
        <v>0.5</v>
      </c>
      <c r="D60" s="2"/>
      <c r="E60" s="2"/>
      <c r="F60" s="2"/>
      <c r="G60" s="81">
        <v>4</v>
      </c>
      <c r="H60" s="53">
        <f t="shared" si="4"/>
        <v>1</v>
      </c>
      <c r="I60" s="53" t="s">
        <v>164</v>
      </c>
      <c r="J60" s="53"/>
      <c r="K60" s="53"/>
      <c r="L60" s="237"/>
      <c r="M60" s="53" t="s">
        <v>164</v>
      </c>
      <c r="N60" s="230" t="s">
        <v>243</v>
      </c>
      <c r="O60" s="53" t="s">
        <v>164</v>
      </c>
    </row>
    <row r="61" spans="1:15" x14ac:dyDescent="0.2">
      <c r="A61" s="6"/>
      <c r="B61" s="206"/>
      <c r="C61" s="162"/>
      <c r="D61" s="6"/>
      <c r="E61" s="6"/>
      <c r="F61" s="6"/>
      <c r="G61" s="80"/>
      <c r="H61" s="9"/>
      <c r="I61" s="9"/>
      <c r="J61" s="9"/>
      <c r="K61" s="9"/>
      <c r="L61" s="236"/>
      <c r="M61" s="85"/>
      <c r="N61" s="9"/>
      <c r="O61" s="9"/>
    </row>
    <row r="62" spans="1:15" x14ac:dyDescent="0.2">
      <c r="A62" s="6" t="s">
        <v>144</v>
      </c>
      <c r="B62" s="206"/>
      <c r="C62" s="162"/>
      <c r="D62" s="6"/>
      <c r="E62" s="6"/>
      <c r="F62" s="6"/>
      <c r="G62" s="80"/>
      <c r="H62" s="9"/>
      <c r="I62" s="9"/>
      <c r="J62" s="9"/>
      <c r="K62" s="9"/>
      <c r="L62" s="236"/>
      <c r="M62" s="85"/>
      <c r="N62" s="9"/>
      <c r="O62" s="9"/>
    </row>
    <row r="63" spans="1:15" x14ac:dyDescent="0.2">
      <c r="A63" s="2" t="s">
        <v>3</v>
      </c>
      <c r="B63" s="204" t="s">
        <v>17</v>
      </c>
      <c r="C63" s="160">
        <v>0.01</v>
      </c>
      <c r="D63" s="2"/>
      <c r="E63" s="33">
        <v>5.5E-2</v>
      </c>
      <c r="F63" s="33"/>
      <c r="G63" s="19">
        <v>1</v>
      </c>
      <c r="H63" s="19">
        <f t="shared" si="0"/>
        <v>0</v>
      </c>
      <c r="I63" s="5"/>
      <c r="J63" s="5"/>
      <c r="K63" s="5"/>
      <c r="L63" s="235"/>
      <c r="N63" s="45"/>
    </row>
    <row r="64" spans="1:15" x14ac:dyDescent="0.2">
      <c r="A64" s="2" t="s">
        <v>4</v>
      </c>
      <c r="B64" s="204" t="s">
        <v>17</v>
      </c>
      <c r="C64" s="160">
        <v>1E-3</v>
      </c>
      <c r="D64" s="2"/>
      <c r="E64" s="33">
        <v>1.2999999999999999E-2</v>
      </c>
      <c r="F64" s="33"/>
      <c r="G64" s="19">
        <v>1</v>
      </c>
      <c r="H64" s="19">
        <f t="shared" si="0"/>
        <v>0</v>
      </c>
      <c r="I64" s="5"/>
      <c r="J64" s="5"/>
      <c r="K64" s="5"/>
      <c r="L64" s="235"/>
      <c r="N64" s="86"/>
    </row>
    <row r="65" spans="1:15" x14ac:dyDescent="0.2">
      <c r="A65" s="2" t="s">
        <v>5</v>
      </c>
      <c r="B65" s="204" t="s">
        <v>17</v>
      </c>
      <c r="C65" s="160">
        <v>1E-3</v>
      </c>
      <c r="D65" s="2"/>
      <c r="E65" s="13"/>
      <c r="F65" s="13"/>
      <c r="G65" s="19">
        <v>1</v>
      </c>
      <c r="H65" s="19">
        <f t="shared" si="0"/>
        <v>0</v>
      </c>
      <c r="I65" s="5"/>
      <c r="J65" s="5"/>
      <c r="K65" s="5"/>
      <c r="L65" s="235"/>
      <c r="N65" s="86"/>
    </row>
    <row r="66" spans="1:15" x14ac:dyDescent="0.2">
      <c r="A66" s="2" t="s">
        <v>6</v>
      </c>
      <c r="B66" s="204" t="s">
        <v>17</v>
      </c>
      <c r="C66" s="160">
        <v>1E-4</v>
      </c>
      <c r="D66" s="2"/>
      <c r="E66" s="61">
        <v>2.0000000000000001E-4</v>
      </c>
      <c r="F66" s="61"/>
      <c r="G66" s="19">
        <v>1</v>
      </c>
      <c r="H66" s="19">
        <f t="shared" si="0"/>
        <v>0</v>
      </c>
      <c r="I66" s="5"/>
      <c r="J66" s="5"/>
      <c r="K66" s="5"/>
      <c r="L66" s="235"/>
      <c r="N66" s="86"/>
    </row>
    <row r="67" spans="1:15" x14ac:dyDescent="0.2">
      <c r="A67" s="2" t="s">
        <v>27</v>
      </c>
      <c r="B67" s="204" t="s">
        <v>17</v>
      </c>
      <c r="C67" s="160">
        <v>1E-3</v>
      </c>
      <c r="D67" s="2"/>
      <c r="E67" s="33">
        <v>1E-3</v>
      </c>
      <c r="F67" s="33"/>
      <c r="G67" s="19">
        <v>1</v>
      </c>
      <c r="H67" s="19">
        <f t="shared" si="0"/>
        <v>0</v>
      </c>
      <c r="I67" s="5"/>
      <c r="J67" s="5"/>
      <c r="K67" s="5"/>
      <c r="L67" s="235"/>
      <c r="N67" s="86"/>
    </row>
    <row r="68" spans="1:15" x14ac:dyDescent="0.2">
      <c r="A68" s="2" t="s">
        <v>9</v>
      </c>
      <c r="B68" s="204" t="s">
        <v>17</v>
      </c>
      <c r="C68" s="160">
        <v>1E-3</v>
      </c>
      <c r="D68" s="2"/>
      <c r="E68" s="13"/>
      <c r="F68" s="13"/>
      <c r="G68" s="19">
        <v>1</v>
      </c>
      <c r="H68" s="19">
        <f t="shared" si="0"/>
        <v>0</v>
      </c>
      <c r="I68" s="5"/>
      <c r="J68" s="5"/>
      <c r="K68" s="5"/>
      <c r="L68" s="238"/>
      <c r="N68" s="86"/>
    </row>
    <row r="69" spans="1:15" x14ac:dyDescent="0.2">
      <c r="A69" s="2" t="s">
        <v>10</v>
      </c>
      <c r="B69" s="204" t="s">
        <v>17</v>
      </c>
      <c r="C69" s="160">
        <v>1E-3</v>
      </c>
      <c r="D69" s="2"/>
      <c r="E69" s="33">
        <v>1.4E-3</v>
      </c>
      <c r="F69" s="33"/>
      <c r="G69" s="19">
        <v>1</v>
      </c>
      <c r="H69" s="19">
        <f t="shared" si="0"/>
        <v>0</v>
      </c>
      <c r="I69" s="5"/>
      <c r="J69" s="5"/>
      <c r="K69" s="5"/>
      <c r="L69" s="235"/>
      <c r="N69" s="86"/>
    </row>
    <row r="70" spans="1:15" x14ac:dyDescent="0.2">
      <c r="A70" s="2" t="s">
        <v>28</v>
      </c>
      <c r="B70" s="204" t="s">
        <v>17</v>
      </c>
      <c r="C70" s="160">
        <v>1E-3</v>
      </c>
      <c r="D70" s="2"/>
      <c r="E70" s="33">
        <v>3.3999999999999998E-3</v>
      </c>
      <c r="F70" s="33"/>
      <c r="G70" s="19">
        <v>1</v>
      </c>
      <c r="H70" s="19">
        <f t="shared" si="0"/>
        <v>0</v>
      </c>
      <c r="I70" s="5"/>
      <c r="J70" s="5"/>
      <c r="K70" s="5"/>
      <c r="L70" s="229"/>
      <c r="N70" s="86"/>
    </row>
    <row r="71" spans="1:15" x14ac:dyDescent="0.2">
      <c r="A71" s="2" t="s">
        <v>30</v>
      </c>
      <c r="B71" s="204" t="s">
        <v>17</v>
      </c>
      <c r="C71" s="160">
        <v>1E-4</v>
      </c>
      <c r="D71" s="2"/>
      <c r="E71" s="33">
        <v>5.9999999999999995E-4</v>
      </c>
      <c r="F71" s="33"/>
      <c r="G71" s="19">
        <v>1</v>
      </c>
      <c r="H71" s="19">
        <f t="shared" si="0"/>
        <v>0</v>
      </c>
      <c r="I71" s="5"/>
      <c r="J71" s="5"/>
      <c r="K71" s="5"/>
      <c r="L71" s="229"/>
      <c r="M71" s="229"/>
      <c r="N71" s="45"/>
      <c r="O71" s="229"/>
    </row>
    <row r="72" spans="1:15" x14ac:dyDescent="0.2">
      <c r="A72" s="2" t="s">
        <v>29</v>
      </c>
      <c r="B72" s="205" t="s">
        <v>17</v>
      </c>
      <c r="C72" s="161">
        <v>5.0000000000000001E-3</v>
      </c>
      <c r="D72" s="2"/>
      <c r="E72" s="33">
        <v>8.0000000000000002E-3</v>
      </c>
      <c r="F72" s="33"/>
      <c r="G72" s="19">
        <v>1</v>
      </c>
      <c r="H72" s="19">
        <f t="shared" ref="H72:H186" si="5">COUNTA(I72:L72)</f>
        <v>0</v>
      </c>
      <c r="I72" s="5"/>
      <c r="J72" s="5"/>
      <c r="K72" s="5"/>
      <c r="L72" s="235"/>
      <c r="N72" s="86"/>
    </row>
    <row r="73" spans="1:15" x14ac:dyDescent="0.2">
      <c r="A73" s="6"/>
      <c r="B73" s="206"/>
      <c r="C73" s="162"/>
      <c r="D73" s="6"/>
      <c r="E73" s="6"/>
      <c r="F73" s="6"/>
      <c r="G73" s="80"/>
      <c r="H73" s="9"/>
      <c r="I73" s="9"/>
      <c r="J73" s="9"/>
      <c r="K73" s="9"/>
      <c r="L73" s="236"/>
      <c r="M73" s="85"/>
      <c r="N73" s="9"/>
      <c r="O73" s="9"/>
    </row>
    <row r="74" spans="1:15" x14ac:dyDescent="0.2">
      <c r="A74" s="6" t="s">
        <v>189</v>
      </c>
      <c r="B74" s="206"/>
      <c r="C74" s="162"/>
      <c r="D74" s="6"/>
      <c r="E74" s="6"/>
      <c r="F74" s="6"/>
      <c r="G74" s="80"/>
      <c r="H74" s="9"/>
      <c r="I74" s="9"/>
      <c r="J74" s="9"/>
      <c r="K74" s="9"/>
      <c r="L74" s="236"/>
      <c r="M74" s="85"/>
      <c r="N74" s="9"/>
      <c r="O74" s="9"/>
    </row>
    <row r="75" spans="1:15" x14ac:dyDescent="0.2">
      <c r="A75" s="2" t="s">
        <v>121</v>
      </c>
      <c r="B75" s="204" t="s">
        <v>46</v>
      </c>
      <c r="C75" s="161">
        <v>1</v>
      </c>
      <c r="D75" s="4"/>
      <c r="E75" s="33">
        <v>950</v>
      </c>
      <c r="F75" s="33"/>
      <c r="G75" s="19">
        <v>1</v>
      </c>
      <c r="H75" s="19">
        <f t="shared" si="5"/>
        <v>2</v>
      </c>
      <c r="I75" s="5" t="s">
        <v>161</v>
      </c>
      <c r="J75" s="53" t="s">
        <v>161</v>
      </c>
      <c r="K75" s="53"/>
      <c r="L75" s="229"/>
      <c r="M75" s="5" t="s">
        <v>161</v>
      </c>
      <c r="N75" s="87" t="s">
        <v>243</v>
      </c>
      <c r="O75" s="5" t="s">
        <v>161</v>
      </c>
    </row>
    <row r="76" spans="1:15" x14ac:dyDescent="0.2">
      <c r="A76" s="2" t="s">
        <v>122</v>
      </c>
      <c r="B76" s="204" t="s">
        <v>46</v>
      </c>
      <c r="C76" s="161">
        <v>5</v>
      </c>
      <c r="D76" s="4"/>
      <c r="E76" s="5"/>
      <c r="F76" s="5"/>
      <c r="G76" s="19">
        <v>1</v>
      </c>
      <c r="H76" s="19">
        <f t="shared" si="5"/>
        <v>2</v>
      </c>
      <c r="I76" s="5" t="s">
        <v>249</v>
      </c>
      <c r="J76" s="53" t="s">
        <v>249</v>
      </c>
      <c r="K76" s="53"/>
      <c r="L76" s="229"/>
      <c r="M76" s="5" t="s">
        <v>249</v>
      </c>
      <c r="N76" s="87" t="s">
        <v>243</v>
      </c>
      <c r="O76" s="5" t="s">
        <v>249</v>
      </c>
    </row>
    <row r="77" spans="1:15" x14ac:dyDescent="0.2">
      <c r="A77" s="2" t="s">
        <v>123</v>
      </c>
      <c r="B77" s="204" t="s">
        <v>46</v>
      </c>
      <c r="C77" s="161">
        <v>2</v>
      </c>
      <c r="D77" s="4"/>
      <c r="E77" s="5"/>
      <c r="F77" s="5"/>
      <c r="G77" s="19">
        <v>1</v>
      </c>
      <c r="H77" s="19">
        <f t="shared" si="5"/>
        <v>2</v>
      </c>
      <c r="I77" s="5" t="s">
        <v>249</v>
      </c>
      <c r="J77" s="53" t="s">
        <v>249</v>
      </c>
      <c r="K77" s="53"/>
      <c r="L77" s="229"/>
      <c r="M77" s="5" t="s">
        <v>249</v>
      </c>
      <c r="N77" s="87" t="s">
        <v>243</v>
      </c>
      <c r="O77" s="5" t="s">
        <v>249</v>
      </c>
    </row>
    <row r="78" spans="1:15" x14ac:dyDescent="0.2">
      <c r="A78" s="2" t="s">
        <v>178</v>
      </c>
      <c r="B78" s="204" t="s">
        <v>46</v>
      </c>
      <c r="C78" s="161">
        <v>2</v>
      </c>
      <c r="D78" s="4"/>
      <c r="E78" s="5"/>
      <c r="F78" s="5"/>
      <c r="G78" s="19">
        <v>1</v>
      </c>
      <c r="H78" s="19">
        <f t="shared" si="5"/>
        <v>2</v>
      </c>
      <c r="I78" s="5" t="s">
        <v>249</v>
      </c>
      <c r="J78" s="53" t="s">
        <v>249</v>
      </c>
      <c r="K78" s="53"/>
      <c r="L78" s="229"/>
      <c r="M78" s="5" t="s">
        <v>249</v>
      </c>
      <c r="N78" s="87" t="s">
        <v>243</v>
      </c>
      <c r="O78" s="5" t="s">
        <v>249</v>
      </c>
    </row>
    <row r="79" spans="1:15" x14ac:dyDescent="0.2">
      <c r="A79" s="2" t="s">
        <v>175</v>
      </c>
      <c r="B79" s="204" t="s">
        <v>46</v>
      </c>
      <c r="C79" s="161">
        <v>2</v>
      </c>
      <c r="D79" s="4"/>
      <c r="E79" s="5"/>
      <c r="F79" s="5"/>
      <c r="G79" s="19">
        <v>1</v>
      </c>
      <c r="H79" s="19">
        <f t="shared" si="5"/>
        <v>2</v>
      </c>
      <c r="I79" s="5" t="s">
        <v>249</v>
      </c>
      <c r="J79" s="53" t="s">
        <v>249</v>
      </c>
      <c r="K79" s="53"/>
      <c r="L79" s="229"/>
      <c r="M79" s="5" t="s">
        <v>249</v>
      </c>
      <c r="N79" s="87" t="s">
        <v>243</v>
      </c>
      <c r="O79" s="5" t="s">
        <v>249</v>
      </c>
    </row>
    <row r="80" spans="1:15" x14ac:dyDescent="0.2">
      <c r="A80" s="2" t="s">
        <v>176</v>
      </c>
      <c r="B80" s="204" t="s">
        <v>46</v>
      </c>
      <c r="C80" s="161">
        <v>1</v>
      </c>
      <c r="D80" s="4"/>
      <c r="E80" s="5"/>
      <c r="F80" s="5"/>
      <c r="G80" s="19">
        <v>1</v>
      </c>
      <c r="H80" s="19">
        <f t="shared" si="5"/>
        <v>2</v>
      </c>
      <c r="I80" s="5" t="s">
        <v>249</v>
      </c>
      <c r="J80" s="53" t="s">
        <v>249</v>
      </c>
      <c r="K80" s="53"/>
      <c r="L80" s="229"/>
      <c r="M80" s="5" t="s">
        <v>249</v>
      </c>
      <c r="N80" s="87" t="s">
        <v>243</v>
      </c>
      <c r="O80" s="5" t="s">
        <v>249</v>
      </c>
    </row>
    <row r="81" spans="1:15" x14ac:dyDescent="0.2">
      <c r="A81" s="2" t="s">
        <v>179</v>
      </c>
      <c r="B81" s="204" t="s">
        <v>46</v>
      </c>
      <c r="C81" s="161">
        <v>1</v>
      </c>
      <c r="D81" s="4"/>
      <c r="E81" s="5"/>
      <c r="F81" s="5"/>
      <c r="G81" s="19">
        <v>1</v>
      </c>
      <c r="H81" s="19">
        <f t="shared" si="5"/>
        <v>2</v>
      </c>
      <c r="I81" s="5" t="s">
        <v>161</v>
      </c>
      <c r="J81" s="53" t="s">
        <v>161</v>
      </c>
      <c r="K81" s="53"/>
      <c r="L81" s="229"/>
      <c r="M81" s="5" t="s">
        <v>161</v>
      </c>
      <c r="N81" s="87" t="s">
        <v>243</v>
      </c>
      <c r="O81" s="5" t="s">
        <v>161</v>
      </c>
    </row>
    <row r="82" spans="1:15" x14ac:dyDescent="0.2">
      <c r="A82" s="2" t="s">
        <v>105</v>
      </c>
      <c r="B82" s="204" t="s">
        <v>46</v>
      </c>
      <c r="C82" s="161">
        <v>5</v>
      </c>
      <c r="D82" s="4"/>
      <c r="E82" s="5"/>
      <c r="F82" s="5"/>
      <c r="G82" s="19">
        <v>1</v>
      </c>
      <c r="H82" s="19">
        <f t="shared" si="5"/>
        <v>2</v>
      </c>
      <c r="I82" s="5" t="s">
        <v>250</v>
      </c>
      <c r="J82" s="53" t="s">
        <v>250</v>
      </c>
      <c r="K82" s="53"/>
      <c r="L82" s="229"/>
      <c r="M82" s="5" t="s">
        <v>250</v>
      </c>
      <c r="N82" s="87" t="s">
        <v>243</v>
      </c>
      <c r="O82" s="5" t="s">
        <v>250</v>
      </c>
    </row>
    <row r="83" spans="1:15" x14ac:dyDescent="0.2">
      <c r="A83" s="2" t="s">
        <v>45</v>
      </c>
      <c r="B83" s="204" t="s">
        <v>46</v>
      </c>
      <c r="C83" s="160">
        <v>1</v>
      </c>
      <c r="D83" s="2"/>
      <c r="E83" s="5"/>
      <c r="F83" s="5"/>
      <c r="G83" s="19">
        <v>1</v>
      </c>
      <c r="H83" s="19">
        <f t="shared" si="5"/>
        <v>0</v>
      </c>
      <c r="I83" s="5"/>
      <c r="J83" s="5"/>
      <c r="K83" s="5"/>
      <c r="L83" s="229"/>
      <c r="M83" s="5"/>
      <c r="N83" s="87"/>
    </row>
    <row r="84" spans="1:15" x14ac:dyDescent="0.2">
      <c r="A84" s="6"/>
      <c r="B84" s="206"/>
      <c r="C84" s="162"/>
      <c r="D84" s="6"/>
      <c r="E84" s="6"/>
      <c r="F84" s="6"/>
      <c r="G84" s="6"/>
      <c r="H84" s="6"/>
      <c r="I84" s="6"/>
      <c r="J84" s="6"/>
      <c r="K84" s="6"/>
      <c r="L84" s="239"/>
      <c r="M84" s="89"/>
      <c r="N84" s="6"/>
      <c r="O84" s="6"/>
    </row>
    <row r="85" spans="1:15" x14ac:dyDescent="0.2">
      <c r="A85" s="6" t="s">
        <v>145</v>
      </c>
      <c r="B85" s="206"/>
      <c r="C85" s="162"/>
      <c r="D85" s="6"/>
      <c r="E85" s="6"/>
      <c r="F85" s="6"/>
      <c r="G85" s="6"/>
      <c r="H85" s="6"/>
      <c r="I85" s="6"/>
      <c r="J85" s="6"/>
      <c r="K85" s="6"/>
      <c r="L85" s="239"/>
      <c r="M85" s="89"/>
      <c r="N85" s="6"/>
      <c r="O85" s="6"/>
    </row>
    <row r="86" spans="1:15" x14ac:dyDescent="0.2">
      <c r="A86" s="2" t="s">
        <v>190</v>
      </c>
      <c r="B86" s="204" t="s">
        <v>46</v>
      </c>
      <c r="C86" s="160">
        <v>5</v>
      </c>
      <c r="D86" s="2"/>
      <c r="E86" s="5"/>
      <c r="F86" s="5"/>
      <c r="G86" s="19">
        <v>1</v>
      </c>
      <c r="H86" s="19">
        <f t="shared" si="5"/>
        <v>0</v>
      </c>
      <c r="I86" s="5"/>
      <c r="J86" s="5"/>
      <c r="K86" s="5"/>
      <c r="L86" s="229"/>
      <c r="M86" s="229"/>
      <c r="N86" s="87"/>
      <c r="O86" s="229"/>
    </row>
    <row r="87" spans="1:15" x14ac:dyDescent="0.2">
      <c r="A87" s="2" t="s">
        <v>191</v>
      </c>
      <c r="B87" s="204" t="s">
        <v>46</v>
      </c>
      <c r="C87" s="160">
        <v>5</v>
      </c>
      <c r="D87" s="2"/>
      <c r="E87" s="5"/>
      <c r="F87" s="5"/>
      <c r="G87" s="19">
        <v>1</v>
      </c>
      <c r="H87" s="19">
        <f t="shared" si="5"/>
        <v>0</v>
      </c>
      <c r="I87" s="5"/>
      <c r="J87" s="5"/>
      <c r="K87" s="5"/>
      <c r="L87" s="229"/>
      <c r="M87" s="229"/>
      <c r="N87" s="87"/>
      <c r="O87" s="229"/>
    </row>
    <row r="88" spans="1:15" x14ac:dyDescent="0.2">
      <c r="A88" s="2" t="s">
        <v>192</v>
      </c>
      <c r="B88" s="204" t="s">
        <v>46</v>
      </c>
      <c r="C88" s="160">
        <v>5</v>
      </c>
      <c r="D88" s="2"/>
      <c r="E88" s="5"/>
      <c r="F88" s="5"/>
      <c r="G88" s="19">
        <v>1</v>
      </c>
      <c r="H88" s="19">
        <f t="shared" si="5"/>
        <v>0</v>
      </c>
      <c r="I88" s="5"/>
      <c r="J88" s="5"/>
      <c r="K88" s="5"/>
      <c r="L88" s="229"/>
      <c r="M88" s="229"/>
      <c r="N88" s="87"/>
      <c r="O88" s="229"/>
    </row>
    <row r="89" spans="1:15" x14ac:dyDescent="0.2">
      <c r="A89" s="2" t="s">
        <v>193</v>
      </c>
      <c r="B89" s="204" t="s">
        <v>46</v>
      </c>
      <c r="C89" s="160">
        <v>5</v>
      </c>
      <c r="D89" s="2"/>
      <c r="E89" s="5"/>
      <c r="F89" s="5"/>
      <c r="G89" s="19">
        <v>1</v>
      </c>
      <c r="H89" s="19">
        <f t="shared" si="5"/>
        <v>0</v>
      </c>
      <c r="I89" s="5"/>
      <c r="J89" s="5"/>
      <c r="K89" s="5"/>
      <c r="L89" s="229"/>
      <c r="M89" s="229"/>
      <c r="N89" s="87"/>
      <c r="O89" s="229"/>
    </row>
    <row r="90" spans="1:15" x14ac:dyDescent="0.2">
      <c r="A90" s="2" t="s">
        <v>194</v>
      </c>
      <c r="B90" s="204" t="s">
        <v>46</v>
      </c>
      <c r="C90" s="160">
        <v>5</v>
      </c>
      <c r="D90" s="2"/>
      <c r="E90" s="5"/>
      <c r="F90" s="5"/>
      <c r="G90" s="19">
        <v>1</v>
      </c>
      <c r="H90" s="19">
        <f t="shared" si="5"/>
        <v>0</v>
      </c>
      <c r="I90" s="5"/>
      <c r="J90" s="5"/>
      <c r="K90" s="5"/>
      <c r="L90" s="229"/>
      <c r="M90" s="229"/>
      <c r="N90" s="87"/>
      <c r="O90" s="229"/>
    </row>
    <row r="91" spans="1:15" x14ac:dyDescent="0.2">
      <c r="A91" s="2" t="s">
        <v>195</v>
      </c>
      <c r="B91" s="204" t="s">
        <v>46</v>
      </c>
      <c r="C91" s="160">
        <v>5</v>
      </c>
      <c r="D91" s="2"/>
      <c r="E91" s="5"/>
      <c r="F91" s="5"/>
      <c r="G91" s="19">
        <v>1</v>
      </c>
      <c r="H91" s="19">
        <f t="shared" si="5"/>
        <v>0</v>
      </c>
      <c r="I91" s="5"/>
      <c r="J91" s="5"/>
      <c r="K91" s="5"/>
      <c r="L91" s="229"/>
      <c r="M91" s="229"/>
      <c r="N91" s="87"/>
      <c r="O91" s="229"/>
    </row>
    <row r="92" spans="1:15" x14ac:dyDescent="0.2">
      <c r="A92" s="2" t="s">
        <v>196</v>
      </c>
      <c r="B92" s="204" t="s">
        <v>46</v>
      </c>
      <c r="C92" s="160">
        <v>5</v>
      </c>
      <c r="D92" s="2"/>
      <c r="E92" s="5"/>
      <c r="F92" s="5"/>
      <c r="G92" s="19">
        <v>1</v>
      </c>
      <c r="H92" s="19">
        <f t="shared" si="5"/>
        <v>0</v>
      </c>
      <c r="I92" s="5"/>
      <c r="J92" s="5"/>
      <c r="K92" s="5"/>
      <c r="L92" s="229"/>
      <c r="M92" s="229"/>
      <c r="N92" s="87"/>
      <c r="O92" s="229"/>
    </row>
    <row r="93" spans="1:15" x14ac:dyDescent="0.2">
      <c r="A93" s="2" t="s">
        <v>197</v>
      </c>
      <c r="B93" s="204" t="s">
        <v>46</v>
      </c>
      <c r="C93" s="160">
        <v>5</v>
      </c>
      <c r="D93" s="2"/>
      <c r="E93" s="5"/>
      <c r="F93" s="5"/>
      <c r="G93" s="19">
        <v>1</v>
      </c>
      <c r="H93" s="19">
        <f t="shared" si="5"/>
        <v>0</v>
      </c>
      <c r="I93" s="5"/>
      <c r="J93" s="5"/>
      <c r="K93" s="5"/>
      <c r="L93" s="229"/>
      <c r="M93" s="229"/>
      <c r="N93" s="87"/>
      <c r="O93" s="229"/>
    </row>
    <row r="94" spans="1:15" x14ac:dyDescent="0.2">
      <c r="A94" s="2" t="s">
        <v>198</v>
      </c>
      <c r="B94" s="204" t="s">
        <v>46</v>
      </c>
      <c r="C94" s="160">
        <v>5</v>
      </c>
      <c r="D94" s="2"/>
      <c r="E94" s="5"/>
      <c r="F94" s="5"/>
      <c r="G94" s="19">
        <v>1</v>
      </c>
      <c r="H94" s="19">
        <f t="shared" si="5"/>
        <v>0</v>
      </c>
      <c r="I94" s="5"/>
      <c r="J94" s="5"/>
      <c r="K94" s="5"/>
      <c r="L94" s="229"/>
      <c r="M94" s="229"/>
      <c r="N94" s="87"/>
      <c r="O94" s="229"/>
    </row>
    <row r="95" spans="1:15" x14ac:dyDescent="0.2">
      <c r="A95" s="6"/>
      <c r="B95" s="206"/>
      <c r="C95" s="162"/>
      <c r="D95" s="6"/>
      <c r="E95" s="6"/>
      <c r="F95" s="6"/>
      <c r="G95" s="6"/>
      <c r="H95" s="6"/>
      <c r="I95" s="6"/>
      <c r="J95" s="6"/>
      <c r="K95" s="6"/>
      <c r="L95" s="239"/>
      <c r="M95" s="89"/>
      <c r="N95" s="6"/>
      <c r="O95" s="6"/>
    </row>
    <row r="96" spans="1:15" x14ac:dyDescent="0.2">
      <c r="A96" s="6" t="s">
        <v>205</v>
      </c>
      <c r="B96" s="206"/>
      <c r="C96" s="162"/>
      <c r="D96" s="6"/>
      <c r="E96" s="6"/>
      <c r="F96" s="6"/>
      <c r="G96" s="6"/>
      <c r="H96" s="6"/>
      <c r="I96" s="6"/>
      <c r="J96" s="6"/>
      <c r="K96" s="6"/>
      <c r="L96" s="239"/>
      <c r="M96" s="89"/>
      <c r="N96" s="6"/>
      <c r="O96" s="6"/>
    </row>
    <row r="97" spans="1:15" x14ac:dyDescent="0.2">
      <c r="A97" s="2" t="s">
        <v>206</v>
      </c>
      <c r="B97" s="204" t="s">
        <v>46</v>
      </c>
      <c r="C97" s="160">
        <v>5</v>
      </c>
      <c r="D97" s="2"/>
      <c r="E97" s="5"/>
      <c r="F97" s="5"/>
      <c r="G97" s="19">
        <v>1</v>
      </c>
      <c r="H97" s="19">
        <f t="shared" si="5"/>
        <v>0</v>
      </c>
      <c r="I97" s="5"/>
      <c r="J97" s="5"/>
      <c r="K97" s="5"/>
      <c r="L97" s="229"/>
      <c r="M97" s="229"/>
      <c r="N97" s="45"/>
      <c r="O97" s="229"/>
    </row>
    <row r="98" spans="1:15" x14ac:dyDescent="0.2">
      <c r="A98" s="6"/>
      <c r="B98" s="206"/>
      <c r="C98" s="162"/>
      <c r="D98" s="6"/>
      <c r="E98" s="6"/>
      <c r="F98" s="6"/>
      <c r="G98" s="6"/>
      <c r="H98" s="6"/>
      <c r="I98" s="6"/>
      <c r="J98" s="6"/>
      <c r="K98" s="6"/>
      <c r="L98" s="239"/>
      <c r="M98" s="89"/>
      <c r="N98" s="6"/>
      <c r="O98" s="6"/>
    </row>
    <row r="99" spans="1:15" x14ac:dyDescent="0.2">
      <c r="A99" s="6" t="s">
        <v>207</v>
      </c>
      <c r="B99" s="206"/>
      <c r="C99" s="162"/>
      <c r="D99" s="6"/>
      <c r="E99" s="6"/>
      <c r="F99" s="6"/>
      <c r="G99" s="6"/>
      <c r="H99" s="6"/>
      <c r="I99" s="6"/>
      <c r="J99" s="6"/>
      <c r="K99" s="6"/>
      <c r="L99" s="239"/>
      <c r="M99" s="89"/>
      <c r="N99" s="6"/>
      <c r="O99" s="6"/>
    </row>
    <row r="100" spans="1:15" x14ac:dyDescent="0.2">
      <c r="A100" s="2" t="s">
        <v>208</v>
      </c>
      <c r="B100" s="204" t="s">
        <v>46</v>
      </c>
      <c r="C100" s="160">
        <v>5</v>
      </c>
      <c r="D100" s="2"/>
      <c r="E100" s="5"/>
      <c r="F100" s="5"/>
      <c r="G100" s="19">
        <v>1</v>
      </c>
      <c r="H100" s="19">
        <f t="shared" si="5"/>
        <v>0</v>
      </c>
      <c r="I100" s="5"/>
      <c r="J100" s="5"/>
      <c r="K100" s="5"/>
      <c r="L100" s="229"/>
      <c r="M100" s="229"/>
      <c r="N100" s="45"/>
      <c r="O100" s="229"/>
    </row>
    <row r="101" spans="1:15" x14ac:dyDescent="0.2">
      <c r="A101" s="2" t="s">
        <v>209</v>
      </c>
      <c r="B101" s="204" t="s">
        <v>46</v>
      </c>
      <c r="C101" s="160">
        <v>5</v>
      </c>
      <c r="D101" s="2"/>
      <c r="E101" s="5"/>
      <c r="F101" s="5"/>
      <c r="G101" s="19">
        <v>1</v>
      </c>
      <c r="H101" s="19">
        <f t="shared" si="5"/>
        <v>0</v>
      </c>
      <c r="I101" s="5"/>
      <c r="J101" s="5"/>
      <c r="K101" s="5"/>
      <c r="L101" s="229"/>
      <c r="M101" s="229"/>
      <c r="N101" s="45"/>
      <c r="O101" s="229"/>
    </row>
    <row r="102" spans="1:15" x14ac:dyDescent="0.2">
      <c r="A102" s="2" t="s">
        <v>210</v>
      </c>
      <c r="B102" s="204" t="s">
        <v>46</v>
      </c>
      <c r="C102" s="160">
        <v>5</v>
      </c>
      <c r="D102" s="2"/>
      <c r="E102" s="5"/>
      <c r="F102" s="5"/>
      <c r="G102" s="19">
        <v>1</v>
      </c>
      <c r="H102" s="19">
        <f t="shared" si="5"/>
        <v>0</v>
      </c>
      <c r="I102" s="5"/>
      <c r="J102" s="5"/>
      <c r="K102" s="5"/>
      <c r="L102" s="229"/>
      <c r="M102" s="229"/>
      <c r="N102" s="45"/>
      <c r="O102" s="229"/>
    </row>
    <row r="103" spans="1:15" x14ac:dyDescent="0.2">
      <c r="A103" s="2" t="s">
        <v>211</v>
      </c>
      <c r="B103" s="204" t="s">
        <v>46</v>
      </c>
      <c r="C103" s="160">
        <v>5</v>
      </c>
      <c r="D103" s="2"/>
      <c r="E103" s="5"/>
      <c r="F103" s="5"/>
      <c r="G103" s="19">
        <v>1</v>
      </c>
      <c r="H103" s="19">
        <f t="shared" si="5"/>
        <v>0</v>
      </c>
      <c r="I103" s="5"/>
      <c r="J103" s="5"/>
      <c r="K103" s="5"/>
      <c r="L103" s="229"/>
      <c r="M103" s="229"/>
      <c r="N103" s="45"/>
      <c r="O103" s="229"/>
    </row>
    <row r="104" spans="1:15" x14ac:dyDescent="0.2">
      <c r="A104" s="2" t="s">
        <v>212</v>
      </c>
      <c r="B104" s="204" t="s">
        <v>46</v>
      </c>
      <c r="C104" s="160">
        <v>5</v>
      </c>
      <c r="D104" s="2"/>
      <c r="E104" s="5"/>
      <c r="F104" s="5"/>
      <c r="G104" s="19">
        <v>1</v>
      </c>
      <c r="H104" s="19">
        <f t="shared" si="5"/>
        <v>0</v>
      </c>
      <c r="I104" s="5"/>
      <c r="J104" s="5"/>
      <c r="K104" s="5"/>
      <c r="L104" s="229"/>
      <c r="M104" s="229"/>
      <c r="N104" s="45"/>
      <c r="O104" s="229"/>
    </row>
    <row r="105" spans="1:15" x14ac:dyDescent="0.2">
      <c r="A105" s="6"/>
      <c r="B105" s="206"/>
      <c r="C105" s="162"/>
      <c r="D105" s="6"/>
      <c r="E105" s="6"/>
      <c r="F105" s="6"/>
      <c r="G105" s="6"/>
      <c r="H105" s="6"/>
      <c r="I105" s="6"/>
      <c r="J105" s="6"/>
      <c r="K105" s="6"/>
      <c r="L105" s="239"/>
      <c r="M105" s="89"/>
      <c r="N105" s="6"/>
      <c r="O105" s="6"/>
    </row>
    <row r="106" spans="1:15" x14ac:dyDescent="0.2">
      <c r="A106" s="6" t="s">
        <v>199</v>
      </c>
      <c r="B106" s="206"/>
      <c r="C106" s="162"/>
      <c r="D106" s="6"/>
      <c r="E106" s="6"/>
      <c r="F106" s="6"/>
      <c r="G106" s="6"/>
      <c r="H106" s="6"/>
      <c r="I106" s="6"/>
      <c r="J106" s="6"/>
      <c r="K106" s="6"/>
      <c r="L106" s="239"/>
      <c r="M106" s="89"/>
      <c r="N106" s="6"/>
      <c r="O106" s="6"/>
    </row>
    <row r="107" spans="1:15" x14ac:dyDescent="0.2">
      <c r="A107" s="2" t="s">
        <v>200</v>
      </c>
      <c r="B107" s="204" t="s">
        <v>46</v>
      </c>
      <c r="C107" s="160">
        <v>50</v>
      </c>
      <c r="D107" s="2"/>
      <c r="E107" s="5"/>
      <c r="F107" s="5"/>
      <c r="G107" s="19">
        <v>1</v>
      </c>
      <c r="H107" s="19">
        <f t="shared" si="5"/>
        <v>0</v>
      </c>
      <c r="I107" s="5"/>
      <c r="J107" s="5"/>
      <c r="K107" s="5"/>
      <c r="L107" s="229"/>
      <c r="M107" s="229"/>
      <c r="N107" s="45"/>
      <c r="O107" s="229"/>
    </row>
    <row r="108" spans="1:15" x14ac:dyDescent="0.2">
      <c r="A108" s="2" t="s">
        <v>201</v>
      </c>
      <c r="B108" s="204" t="s">
        <v>46</v>
      </c>
      <c r="C108" s="160">
        <v>50</v>
      </c>
      <c r="D108" s="2"/>
      <c r="E108" s="5"/>
      <c r="F108" s="5"/>
      <c r="G108" s="19">
        <v>1</v>
      </c>
      <c r="H108" s="19">
        <f t="shared" si="5"/>
        <v>0</v>
      </c>
      <c r="I108" s="5"/>
      <c r="J108" s="5"/>
      <c r="K108" s="5"/>
      <c r="L108" s="229"/>
      <c r="M108" s="229"/>
      <c r="N108" s="45"/>
      <c r="O108" s="229"/>
    </row>
    <row r="109" spans="1:15" x14ac:dyDescent="0.2">
      <c r="A109" s="2" t="s">
        <v>202</v>
      </c>
      <c r="B109" s="204" t="s">
        <v>46</v>
      </c>
      <c r="C109" s="160">
        <v>50</v>
      </c>
      <c r="D109" s="2"/>
      <c r="E109" s="5"/>
      <c r="F109" s="5"/>
      <c r="G109" s="19">
        <v>1</v>
      </c>
      <c r="H109" s="19">
        <f t="shared" si="5"/>
        <v>0</v>
      </c>
      <c r="I109" s="5"/>
      <c r="J109" s="5"/>
      <c r="K109" s="5"/>
      <c r="L109" s="229"/>
      <c r="M109" s="229"/>
      <c r="N109" s="45"/>
      <c r="O109" s="229"/>
    </row>
    <row r="110" spans="1:15" x14ac:dyDescent="0.2">
      <c r="A110" s="2" t="s">
        <v>233</v>
      </c>
      <c r="B110" s="204" t="s">
        <v>46</v>
      </c>
      <c r="C110" s="160">
        <v>50</v>
      </c>
      <c r="D110" s="2"/>
      <c r="E110" s="5"/>
      <c r="F110" s="5"/>
      <c r="G110" s="19">
        <v>1</v>
      </c>
      <c r="H110" s="19">
        <f t="shared" si="5"/>
        <v>0</v>
      </c>
      <c r="I110" s="5"/>
      <c r="J110" s="5"/>
      <c r="K110" s="5"/>
      <c r="L110" s="229"/>
      <c r="M110" s="229"/>
      <c r="N110" s="45"/>
      <c r="O110" s="229"/>
    </row>
    <row r="111" spans="1:15" x14ac:dyDescent="0.2">
      <c r="A111" s="6"/>
      <c r="B111" s="206"/>
      <c r="C111" s="162"/>
      <c r="D111" s="6"/>
      <c r="E111" s="6"/>
      <c r="F111" s="6"/>
      <c r="G111" s="80"/>
      <c r="H111" s="9"/>
      <c r="I111" s="9"/>
      <c r="J111" s="9"/>
      <c r="K111" s="9"/>
      <c r="L111" s="236"/>
      <c r="M111" s="85"/>
      <c r="N111" s="9"/>
      <c r="O111" s="9"/>
    </row>
    <row r="112" spans="1:15" x14ac:dyDescent="0.2">
      <c r="A112" s="2" t="s">
        <v>16</v>
      </c>
      <c r="B112" s="204" t="s">
        <v>17</v>
      </c>
      <c r="C112" s="160">
        <v>1</v>
      </c>
      <c r="D112" s="2"/>
      <c r="E112" s="38"/>
      <c r="F112" s="38"/>
      <c r="G112" s="19">
        <v>1</v>
      </c>
      <c r="H112" s="19">
        <f t="shared" si="5"/>
        <v>0</v>
      </c>
      <c r="I112" s="5"/>
      <c r="J112" s="5"/>
      <c r="K112" s="5"/>
      <c r="L112" s="235"/>
      <c r="M112" s="235"/>
      <c r="N112" s="235"/>
      <c r="O112" s="235"/>
    </row>
    <row r="113" spans="1:15" x14ac:dyDescent="0.2">
      <c r="A113" s="2" t="s">
        <v>128</v>
      </c>
      <c r="B113" s="204" t="s">
        <v>17</v>
      </c>
      <c r="C113" s="160">
        <v>0.01</v>
      </c>
      <c r="D113" s="2"/>
      <c r="E113" s="5"/>
      <c r="F113" s="5"/>
      <c r="G113" s="74">
        <v>1</v>
      </c>
      <c r="H113" s="19">
        <f t="shared" si="5"/>
        <v>0</v>
      </c>
      <c r="I113" s="5"/>
      <c r="J113" s="5"/>
      <c r="K113" s="5"/>
      <c r="L113" s="229"/>
      <c r="M113" s="229"/>
      <c r="N113" s="45"/>
      <c r="O113" s="229"/>
    </row>
    <row r="114" spans="1:15" x14ac:dyDescent="0.2">
      <c r="A114" s="6"/>
      <c r="B114" s="206"/>
      <c r="C114" s="162"/>
      <c r="D114" s="6"/>
      <c r="E114" s="6"/>
      <c r="F114" s="6"/>
      <c r="G114" s="80"/>
      <c r="H114" s="9"/>
      <c r="I114" s="6"/>
      <c r="J114" s="6"/>
      <c r="K114" s="6"/>
      <c r="L114" s="239"/>
      <c r="M114" s="89"/>
      <c r="N114" s="6"/>
      <c r="O114" s="6"/>
    </row>
    <row r="115" spans="1:15" x14ac:dyDescent="0.2">
      <c r="A115" s="6" t="s">
        <v>170</v>
      </c>
      <c r="B115" s="206"/>
      <c r="C115" s="162"/>
      <c r="D115" s="6"/>
      <c r="E115" s="16"/>
      <c r="F115" s="16"/>
      <c r="G115" s="80"/>
      <c r="H115" s="9"/>
      <c r="I115" s="9"/>
      <c r="J115" s="9"/>
      <c r="K115" s="9"/>
      <c r="L115" s="236"/>
      <c r="M115" s="85"/>
      <c r="N115" s="9"/>
      <c r="O115" s="9"/>
    </row>
    <row r="116" spans="1:15" x14ac:dyDescent="0.2">
      <c r="A116" s="2" t="s">
        <v>124</v>
      </c>
      <c r="B116" s="205" t="s">
        <v>46</v>
      </c>
      <c r="C116" s="161">
        <v>20</v>
      </c>
      <c r="D116" s="2"/>
      <c r="E116" s="5"/>
      <c r="F116" s="5"/>
      <c r="G116" s="19">
        <v>1</v>
      </c>
      <c r="H116" s="19">
        <f t="shared" si="5"/>
        <v>2</v>
      </c>
      <c r="I116" s="5" t="s">
        <v>246</v>
      </c>
      <c r="J116" s="53" t="s">
        <v>246</v>
      </c>
      <c r="K116" s="53"/>
      <c r="L116" s="229"/>
      <c r="M116" s="53" t="s">
        <v>246</v>
      </c>
      <c r="N116" s="87" t="s">
        <v>243</v>
      </c>
      <c r="O116" s="53" t="s">
        <v>246</v>
      </c>
    </row>
    <row r="117" spans="1:15" x14ac:dyDescent="0.2">
      <c r="A117" s="2" t="s">
        <v>125</v>
      </c>
      <c r="B117" s="205" t="s">
        <v>46</v>
      </c>
      <c r="C117" s="161">
        <v>50</v>
      </c>
      <c r="D117" s="2"/>
      <c r="E117" s="5"/>
      <c r="F117" s="5"/>
      <c r="G117" s="19">
        <v>1</v>
      </c>
      <c r="H117" s="19">
        <f t="shared" si="5"/>
        <v>2</v>
      </c>
      <c r="I117" s="5" t="s">
        <v>247</v>
      </c>
      <c r="J117" s="53" t="s">
        <v>247</v>
      </c>
      <c r="K117" s="53"/>
      <c r="L117" s="229"/>
      <c r="M117" s="53" t="s">
        <v>247</v>
      </c>
      <c r="N117" s="87" t="s">
        <v>243</v>
      </c>
      <c r="O117" s="53" t="s">
        <v>247</v>
      </c>
    </row>
    <row r="118" spans="1:15" x14ac:dyDescent="0.2">
      <c r="A118" s="2" t="s">
        <v>126</v>
      </c>
      <c r="B118" s="205" t="s">
        <v>46</v>
      </c>
      <c r="C118" s="161">
        <v>100</v>
      </c>
      <c r="D118" s="2"/>
      <c r="E118" s="5"/>
      <c r="F118" s="5"/>
      <c r="G118" s="19">
        <v>1</v>
      </c>
      <c r="H118" s="19">
        <f t="shared" si="5"/>
        <v>2</v>
      </c>
      <c r="I118" s="5" t="s">
        <v>248</v>
      </c>
      <c r="J118" s="53">
        <v>330</v>
      </c>
      <c r="K118" s="53"/>
      <c r="L118" s="235"/>
      <c r="M118" s="53" t="s">
        <v>248</v>
      </c>
      <c r="N118" s="87" t="s">
        <v>243</v>
      </c>
      <c r="O118" s="53">
        <v>330</v>
      </c>
    </row>
    <row r="119" spans="1:15" x14ac:dyDescent="0.2">
      <c r="A119" s="2" t="s">
        <v>127</v>
      </c>
      <c r="B119" s="205" t="s">
        <v>46</v>
      </c>
      <c r="C119" s="161">
        <v>50</v>
      </c>
      <c r="D119" s="2"/>
      <c r="E119" s="5"/>
      <c r="F119" s="5"/>
      <c r="G119" s="19">
        <v>1</v>
      </c>
      <c r="H119" s="19">
        <f t="shared" si="5"/>
        <v>2</v>
      </c>
      <c r="I119" s="5" t="s">
        <v>247</v>
      </c>
      <c r="J119" s="53">
        <v>70</v>
      </c>
      <c r="K119" s="53"/>
      <c r="L119" s="229"/>
      <c r="M119" s="53" t="s">
        <v>247</v>
      </c>
      <c r="N119" s="87" t="s">
        <v>243</v>
      </c>
      <c r="O119" s="53">
        <v>70</v>
      </c>
    </row>
    <row r="120" spans="1:15" x14ac:dyDescent="0.2">
      <c r="A120" s="2" t="s">
        <v>150</v>
      </c>
      <c r="B120" s="205" t="s">
        <v>46</v>
      </c>
      <c r="C120" s="161">
        <v>50</v>
      </c>
      <c r="D120" s="2"/>
      <c r="E120" s="5"/>
      <c r="F120" s="5"/>
      <c r="G120" s="19">
        <v>1</v>
      </c>
      <c r="H120" s="19">
        <f t="shared" si="5"/>
        <v>2</v>
      </c>
      <c r="I120" s="5" t="s">
        <v>247</v>
      </c>
      <c r="J120" s="53">
        <v>400</v>
      </c>
      <c r="K120" s="53"/>
      <c r="L120" s="235"/>
      <c r="M120" s="53" t="s">
        <v>247</v>
      </c>
      <c r="N120" s="87" t="s">
        <v>243</v>
      </c>
      <c r="O120" s="53">
        <v>400</v>
      </c>
    </row>
    <row r="121" spans="1:15" x14ac:dyDescent="0.2">
      <c r="A121" s="6"/>
      <c r="B121" s="206"/>
      <c r="C121" s="162"/>
      <c r="D121" s="6"/>
      <c r="E121" s="16"/>
      <c r="F121" s="16"/>
      <c r="G121" s="80"/>
      <c r="H121" s="9"/>
      <c r="I121" s="9"/>
      <c r="J121" s="9"/>
      <c r="K121" s="9"/>
      <c r="L121" s="236"/>
      <c r="M121" s="85"/>
      <c r="N121" s="9"/>
      <c r="O121" s="9"/>
    </row>
    <row r="122" spans="1:15" x14ac:dyDescent="0.2">
      <c r="A122" s="6" t="s">
        <v>146</v>
      </c>
      <c r="B122" s="206"/>
      <c r="C122" s="162"/>
      <c r="D122" s="6"/>
      <c r="E122" s="16"/>
      <c r="F122" s="16"/>
      <c r="G122" s="80"/>
      <c r="H122" s="9"/>
      <c r="I122" s="9"/>
      <c r="J122" s="9"/>
      <c r="K122" s="9"/>
      <c r="L122" s="236"/>
      <c r="M122" s="85"/>
      <c r="N122" s="9"/>
      <c r="O122" s="9"/>
    </row>
    <row r="123" spans="1:15" x14ac:dyDescent="0.2">
      <c r="A123" s="2" t="s">
        <v>105</v>
      </c>
      <c r="B123" s="204" t="s">
        <v>46</v>
      </c>
      <c r="C123" s="160">
        <v>1</v>
      </c>
      <c r="D123" s="2"/>
      <c r="E123" s="57">
        <v>16</v>
      </c>
      <c r="F123" s="57"/>
      <c r="G123" s="19">
        <v>1</v>
      </c>
      <c r="H123" s="19">
        <f t="shared" si="5"/>
        <v>0</v>
      </c>
      <c r="I123" s="5"/>
      <c r="J123" s="53"/>
      <c r="K123" s="5"/>
      <c r="L123" s="53"/>
      <c r="M123" s="53"/>
      <c r="N123" s="87"/>
      <c r="O123" s="53"/>
    </row>
    <row r="124" spans="1:15" x14ac:dyDescent="0.2">
      <c r="A124" s="2" t="s">
        <v>106</v>
      </c>
      <c r="B124" s="204" t="s">
        <v>46</v>
      </c>
      <c r="C124" s="160">
        <v>1</v>
      </c>
      <c r="D124" s="2"/>
      <c r="E124" s="13"/>
      <c r="F124" s="13"/>
      <c r="G124" s="19">
        <v>1</v>
      </c>
      <c r="H124" s="19">
        <f t="shared" si="5"/>
        <v>0</v>
      </c>
      <c r="I124" s="5"/>
      <c r="J124" s="5"/>
      <c r="K124" s="5"/>
      <c r="L124" s="53"/>
      <c r="M124" s="53"/>
      <c r="N124" s="87"/>
      <c r="O124" s="53"/>
    </row>
    <row r="125" spans="1:15" x14ac:dyDescent="0.2">
      <c r="A125" s="2" t="s">
        <v>107</v>
      </c>
      <c r="B125" s="204" t="s">
        <v>46</v>
      </c>
      <c r="C125" s="160">
        <v>1</v>
      </c>
      <c r="D125" s="2"/>
      <c r="E125" s="62"/>
      <c r="F125" s="62"/>
      <c r="G125" s="19">
        <v>1</v>
      </c>
      <c r="H125" s="19">
        <f t="shared" si="5"/>
        <v>0</v>
      </c>
      <c r="I125" s="5"/>
      <c r="J125" s="5"/>
      <c r="K125" s="5"/>
      <c r="L125" s="53"/>
      <c r="M125" s="53"/>
      <c r="N125" s="87"/>
      <c r="O125" s="53"/>
    </row>
    <row r="126" spans="1:15" x14ac:dyDescent="0.2">
      <c r="A126" s="2" t="s">
        <v>108</v>
      </c>
      <c r="B126" s="204" t="s">
        <v>46</v>
      </c>
      <c r="C126" s="160">
        <v>1</v>
      </c>
      <c r="D126" s="2"/>
      <c r="E126" s="62"/>
      <c r="F126" s="62"/>
      <c r="G126" s="19">
        <v>1</v>
      </c>
      <c r="H126" s="19">
        <f t="shared" si="5"/>
        <v>0</v>
      </c>
      <c r="I126" s="5"/>
      <c r="J126" s="5"/>
      <c r="K126" s="5"/>
      <c r="L126" s="53"/>
      <c r="M126" s="53"/>
      <c r="N126" s="87"/>
      <c r="O126" s="53"/>
    </row>
    <row r="127" spans="1:15" x14ac:dyDescent="0.2">
      <c r="A127" s="2" t="s">
        <v>109</v>
      </c>
      <c r="B127" s="204" t="s">
        <v>46</v>
      </c>
      <c r="C127" s="160">
        <v>1</v>
      </c>
      <c r="D127" s="2"/>
      <c r="E127" s="62"/>
      <c r="F127" s="62"/>
      <c r="G127" s="19">
        <v>1</v>
      </c>
      <c r="H127" s="19">
        <f t="shared" si="5"/>
        <v>0</v>
      </c>
      <c r="I127" s="5"/>
      <c r="J127" s="5"/>
      <c r="K127" s="5"/>
      <c r="L127" s="53"/>
      <c r="M127" s="53"/>
      <c r="N127" s="87"/>
      <c r="O127" s="53"/>
    </row>
    <row r="128" spans="1:15" x14ac:dyDescent="0.2">
      <c r="A128" s="2" t="s">
        <v>110</v>
      </c>
      <c r="B128" s="204" t="s">
        <v>46</v>
      </c>
      <c r="C128" s="160">
        <v>1</v>
      </c>
      <c r="D128" s="2"/>
      <c r="E128" s="62"/>
      <c r="F128" s="62"/>
      <c r="G128" s="19">
        <v>1</v>
      </c>
      <c r="H128" s="19">
        <f t="shared" si="5"/>
        <v>0</v>
      </c>
      <c r="I128" s="5"/>
      <c r="J128" s="5"/>
      <c r="K128" s="5"/>
      <c r="L128" s="53"/>
      <c r="M128" s="53"/>
      <c r="N128" s="87"/>
      <c r="O128" s="53"/>
    </row>
    <row r="129" spans="1:15" x14ac:dyDescent="0.2">
      <c r="A129" s="2" t="s">
        <v>111</v>
      </c>
      <c r="B129" s="204" t="s">
        <v>46</v>
      </c>
      <c r="C129" s="160">
        <v>1</v>
      </c>
      <c r="D129" s="2"/>
      <c r="E129" s="13"/>
      <c r="F129" s="13"/>
      <c r="G129" s="19">
        <v>1</v>
      </c>
      <c r="H129" s="19">
        <f t="shared" si="5"/>
        <v>0</v>
      </c>
      <c r="I129" s="5"/>
      <c r="J129" s="5"/>
      <c r="K129" s="5"/>
      <c r="L129" s="53"/>
      <c r="M129" s="53"/>
      <c r="N129" s="87"/>
      <c r="O129" s="53"/>
    </row>
    <row r="130" spans="1:15" x14ac:dyDescent="0.2">
      <c r="A130" s="2" t="s">
        <v>112</v>
      </c>
      <c r="B130" s="204" t="s">
        <v>46</v>
      </c>
      <c r="C130" s="160">
        <v>1</v>
      </c>
      <c r="D130" s="2"/>
      <c r="E130" s="13"/>
      <c r="F130" s="13"/>
      <c r="G130" s="19">
        <v>1</v>
      </c>
      <c r="H130" s="19">
        <f t="shared" si="5"/>
        <v>0</v>
      </c>
      <c r="I130" s="5"/>
      <c r="J130" s="5"/>
      <c r="K130" s="5"/>
      <c r="L130" s="53"/>
      <c r="M130" s="53"/>
      <c r="N130" s="87"/>
      <c r="O130" s="53"/>
    </row>
    <row r="131" spans="1:15" x14ac:dyDescent="0.2">
      <c r="A131" s="2" t="s">
        <v>113</v>
      </c>
      <c r="B131" s="204" t="s">
        <v>46</v>
      </c>
      <c r="C131" s="160">
        <v>1</v>
      </c>
      <c r="D131" s="2"/>
      <c r="E131" s="13"/>
      <c r="F131" s="13"/>
      <c r="G131" s="19">
        <v>1</v>
      </c>
      <c r="H131" s="19">
        <f t="shared" si="5"/>
        <v>0</v>
      </c>
      <c r="I131" s="5"/>
      <c r="J131" s="5"/>
      <c r="K131" s="5"/>
      <c r="L131" s="53"/>
      <c r="M131" s="53"/>
      <c r="N131" s="87"/>
      <c r="O131" s="53"/>
    </row>
    <row r="132" spans="1:15" x14ac:dyDescent="0.2">
      <c r="A132" s="2" t="s">
        <v>114</v>
      </c>
      <c r="B132" s="204" t="s">
        <v>46</v>
      </c>
      <c r="C132" s="160">
        <v>1</v>
      </c>
      <c r="D132" s="2"/>
      <c r="E132" s="13"/>
      <c r="F132" s="13"/>
      <c r="G132" s="19">
        <v>1</v>
      </c>
      <c r="H132" s="19">
        <f t="shared" si="5"/>
        <v>0</v>
      </c>
      <c r="I132" s="5"/>
      <c r="J132" s="5"/>
      <c r="K132" s="5"/>
      <c r="L132" s="53"/>
      <c r="M132" s="53"/>
      <c r="N132" s="87"/>
      <c r="O132" s="53"/>
    </row>
    <row r="133" spans="1:15" x14ac:dyDescent="0.2">
      <c r="A133" s="2" t="s">
        <v>239</v>
      </c>
      <c r="B133" s="204" t="s">
        <v>46</v>
      </c>
      <c r="C133" s="160">
        <v>1</v>
      </c>
      <c r="D133" s="2"/>
      <c r="E133" s="13"/>
      <c r="F133" s="13"/>
      <c r="G133" s="19">
        <v>1</v>
      </c>
      <c r="H133" s="19">
        <f t="shared" si="5"/>
        <v>0</v>
      </c>
      <c r="I133" s="5"/>
      <c r="J133" s="5"/>
      <c r="K133" s="5"/>
      <c r="L133" s="53"/>
      <c r="M133" s="53"/>
      <c r="N133" s="87"/>
      <c r="O133" s="53"/>
    </row>
    <row r="134" spans="1:15" x14ac:dyDescent="0.2">
      <c r="A134" s="2" t="s">
        <v>116</v>
      </c>
      <c r="B134" s="204" t="s">
        <v>46</v>
      </c>
      <c r="C134" s="160">
        <v>1</v>
      </c>
      <c r="D134" s="2"/>
      <c r="E134" s="13"/>
      <c r="F134" s="13"/>
      <c r="G134" s="19">
        <v>1</v>
      </c>
      <c r="H134" s="19">
        <f t="shared" si="5"/>
        <v>0</v>
      </c>
      <c r="I134" s="5"/>
      <c r="J134" s="5"/>
      <c r="K134" s="5"/>
      <c r="L134" s="53"/>
      <c r="M134" s="53"/>
      <c r="N134" s="87"/>
      <c r="O134" s="53"/>
    </row>
    <row r="135" spans="1:15" x14ac:dyDescent="0.2">
      <c r="A135" s="2" t="s">
        <v>117</v>
      </c>
      <c r="B135" s="204" t="s">
        <v>46</v>
      </c>
      <c r="C135" s="160">
        <v>0.5</v>
      </c>
      <c r="D135" s="2"/>
      <c r="E135" s="13"/>
      <c r="F135" s="13"/>
      <c r="G135" s="19">
        <v>1</v>
      </c>
      <c r="H135" s="19">
        <f t="shared" si="5"/>
        <v>0</v>
      </c>
      <c r="I135" s="5"/>
      <c r="J135" s="5"/>
      <c r="K135" s="5"/>
      <c r="L135" s="53"/>
      <c r="M135" s="53"/>
      <c r="N135" s="87"/>
      <c r="O135" s="53"/>
    </row>
    <row r="136" spans="1:15" x14ac:dyDescent="0.2">
      <c r="A136" s="2" t="s">
        <v>118</v>
      </c>
      <c r="B136" s="204" t="s">
        <v>46</v>
      </c>
      <c r="C136" s="160">
        <v>1</v>
      </c>
      <c r="D136" s="2"/>
      <c r="E136" s="13"/>
      <c r="F136" s="13"/>
      <c r="G136" s="19">
        <v>1</v>
      </c>
      <c r="H136" s="19">
        <f t="shared" si="5"/>
        <v>0</v>
      </c>
      <c r="I136" s="5"/>
      <c r="J136" s="5"/>
      <c r="K136" s="5"/>
      <c r="L136" s="53"/>
      <c r="M136" s="53"/>
      <c r="N136" s="87"/>
      <c r="O136" s="53"/>
    </row>
    <row r="137" spans="1:15" x14ac:dyDescent="0.2">
      <c r="A137" s="2" t="s">
        <v>119</v>
      </c>
      <c r="B137" s="212"/>
      <c r="C137" s="212"/>
      <c r="D137" s="2"/>
      <c r="E137" s="13"/>
      <c r="F137" s="13"/>
      <c r="G137" s="19"/>
      <c r="H137" s="19"/>
      <c r="I137" s="5"/>
      <c r="J137" s="5"/>
      <c r="K137" s="5"/>
      <c r="L137" s="53"/>
      <c r="M137" s="53"/>
      <c r="N137" s="87"/>
      <c r="O137" s="53"/>
    </row>
    <row r="138" spans="1:15" x14ac:dyDescent="0.2">
      <c r="A138" s="2" t="s">
        <v>120</v>
      </c>
      <c r="B138" s="212"/>
      <c r="C138" s="212"/>
      <c r="D138" s="2"/>
      <c r="E138" s="13"/>
      <c r="F138" s="13"/>
      <c r="G138" s="19"/>
      <c r="H138" s="19"/>
      <c r="I138" s="5"/>
      <c r="J138" s="5"/>
      <c r="K138" s="5"/>
      <c r="L138" s="53"/>
      <c r="M138" s="53"/>
      <c r="N138" s="87"/>
      <c r="O138" s="53"/>
    </row>
    <row r="139" spans="1:15" x14ac:dyDescent="0.2">
      <c r="A139" s="2" t="s">
        <v>120</v>
      </c>
      <c r="B139" s="204" t="s">
        <v>46</v>
      </c>
      <c r="C139" s="160">
        <v>1</v>
      </c>
      <c r="D139" s="2"/>
      <c r="E139" s="13"/>
      <c r="F139" s="13"/>
      <c r="G139" s="19">
        <v>1</v>
      </c>
      <c r="H139" s="19">
        <f t="shared" si="5"/>
        <v>0</v>
      </c>
      <c r="I139" s="5"/>
      <c r="J139" s="5"/>
      <c r="K139" s="5"/>
      <c r="L139" s="53"/>
      <c r="M139" s="53"/>
      <c r="N139" s="87"/>
      <c r="O139" s="53"/>
    </row>
    <row r="140" spans="1:15" x14ac:dyDescent="0.2">
      <c r="A140" s="2" t="s">
        <v>252</v>
      </c>
      <c r="B140" s="204" t="s">
        <v>46</v>
      </c>
      <c r="C140" s="160">
        <v>1</v>
      </c>
      <c r="D140" s="2"/>
      <c r="E140" s="13"/>
      <c r="F140" s="13"/>
      <c r="G140" s="19">
        <v>1</v>
      </c>
      <c r="H140" s="19">
        <f t="shared" si="5"/>
        <v>0</v>
      </c>
      <c r="I140" s="5"/>
      <c r="J140" s="5"/>
      <c r="K140" s="5"/>
      <c r="L140" s="53"/>
      <c r="M140" s="53"/>
      <c r="N140" s="87"/>
      <c r="O140" s="53"/>
    </row>
    <row r="141" spans="1:15" x14ac:dyDescent="0.2">
      <c r="A141" s="6"/>
      <c r="B141" s="206"/>
      <c r="C141" s="162"/>
      <c r="D141" s="6"/>
      <c r="E141" s="6"/>
      <c r="F141" s="6"/>
      <c r="G141" s="80"/>
      <c r="H141" s="9"/>
      <c r="I141" s="9"/>
      <c r="J141" s="9"/>
      <c r="K141" s="9"/>
      <c r="L141" s="236"/>
      <c r="M141" s="85"/>
      <c r="N141" s="9"/>
      <c r="O141" s="9"/>
    </row>
    <row r="142" spans="1:15" x14ac:dyDescent="0.2">
      <c r="A142" s="6" t="s">
        <v>147</v>
      </c>
      <c r="B142" s="206"/>
      <c r="C142" s="162"/>
      <c r="D142" s="6"/>
      <c r="E142" s="6"/>
      <c r="F142" s="6"/>
      <c r="G142" s="80"/>
      <c r="H142" s="9"/>
      <c r="I142" s="9"/>
      <c r="J142" s="9"/>
      <c r="K142" s="9"/>
      <c r="L142" s="236"/>
      <c r="M142" s="85"/>
      <c r="N142" s="9"/>
      <c r="O142" s="9"/>
    </row>
    <row r="143" spans="1:15" x14ac:dyDescent="0.2">
      <c r="A143" s="2" t="s">
        <v>65</v>
      </c>
      <c r="B143" s="204" t="s">
        <v>46</v>
      </c>
      <c r="C143" s="160">
        <v>0.5</v>
      </c>
      <c r="D143" s="2"/>
      <c r="E143" s="13"/>
      <c r="F143" s="13"/>
      <c r="G143" s="74">
        <v>1</v>
      </c>
      <c r="H143" s="19">
        <f t="shared" si="5"/>
        <v>0</v>
      </c>
      <c r="I143" s="5"/>
      <c r="J143" s="5"/>
      <c r="K143" s="5"/>
      <c r="L143" s="53"/>
      <c r="M143" s="53"/>
      <c r="N143" s="87"/>
      <c r="O143" s="53"/>
    </row>
    <row r="144" spans="1:15" x14ac:dyDescent="0.2">
      <c r="A144" s="2" t="s">
        <v>66</v>
      </c>
      <c r="B144" s="204" t="s">
        <v>46</v>
      </c>
      <c r="C144" s="160">
        <v>0.5</v>
      </c>
      <c r="D144" s="2"/>
      <c r="E144" s="13"/>
      <c r="F144" s="13"/>
      <c r="G144" s="19">
        <v>1</v>
      </c>
      <c r="H144" s="19">
        <f t="shared" si="5"/>
        <v>0</v>
      </c>
      <c r="I144" s="5"/>
      <c r="J144" s="5"/>
      <c r="K144" s="5"/>
      <c r="L144" s="53"/>
      <c r="M144" s="53"/>
      <c r="N144" s="87"/>
      <c r="O144" s="53"/>
    </row>
    <row r="145" spans="1:15" x14ac:dyDescent="0.2">
      <c r="A145" s="2" t="s">
        <v>67</v>
      </c>
      <c r="B145" s="204" t="s">
        <v>46</v>
      </c>
      <c r="C145" s="160">
        <v>2</v>
      </c>
      <c r="D145" s="2"/>
      <c r="E145" s="13"/>
      <c r="F145" s="13"/>
      <c r="G145" s="74">
        <v>1</v>
      </c>
      <c r="H145" s="19">
        <f t="shared" si="5"/>
        <v>0</v>
      </c>
      <c r="I145" s="5"/>
      <c r="J145" s="5"/>
      <c r="K145" s="5"/>
      <c r="L145" s="53"/>
      <c r="M145" s="53"/>
      <c r="N145" s="87"/>
      <c r="O145" s="53"/>
    </row>
    <row r="146" spans="1:15" x14ac:dyDescent="0.2">
      <c r="A146" s="2" t="s">
        <v>213</v>
      </c>
      <c r="B146" s="204" t="s">
        <v>46</v>
      </c>
      <c r="C146" s="160">
        <v>0.5</v>
      </c>
      <c r="D146" s="2"/>
      <c r="E146" s="13"/>
      <c r="F146" s="13"/>
      <c r="G146" s="19">
        <v>1</v>
      </c>
      <c r="H146" s="19">
        <f t="shared" si="5"/>
        <v>0</v>
      </c>
      <c r="I146" s="5"/>
      <c r="J146" s="5"/>
      <c r="K146" s="5"/>
      <c r="L146" s="53"/>
      <c r="M146" s="53"/>
      <c r="N146" s="87"/>
      <c r="O146" s="53"/>
    </row>
    <row r="147" spans="1:15" x14ac:dyDescent="0.2">
      <c r="A147" s="2" t="s">
        <v>214</v>
      </c>
      <c r="B147" s="204" t="s">
        <v>46</v>
      </c>
      <c r="C147" s="160">
        <v>0.5</v>
      </c>
      <c r="D147" s="2"/>
      <c r="E147" s="13"/>
      <c r="F147" s="13"/>
      <c r="G147" s="19">
        <v>1</v>
      </c>
      <c r="H147" s="19">
        <f t="shared" si="5"/>
        <v>0</v>
      </c>
      <c r="I147" s="5"/>
      <c r="J147" s="5"/>
      <c r="K147" s="5"/>
      <c r="L147" s="53"/>
      <c r="M147" s="53"/>
      <c r="N147" s="87"/>
      <c r="O147" s="53"/>
    </row>
    <row r="148" spans="1:15" x14ac:dyDescent="0.2">
      <c r="A148" s="2" t="s">
        <v>240</v>
      </c>
      <c r="B148" s="204" t="s">
        <v>46</v>
      </c>
      <c r="C148" s="160">
        <v>0.5</v>
      </c>
      <c r="D148" s="2"/>
      <c r="E148" s="13"/>
      <c r="F148" s="13"/>
      <c r="G148" s="19">
        <v>1</v>
      </c>
      <c r="H148" s="19">
        <f t="shared" si="5"/>
        <v>0</v>
      </c>
      <c r="I148" s="5"/>
      <c r="J148" s="5"/>
      <c r="K148" s="5"/>
      <c r="L148" s="53"/>
      <c r="M148" s="53"/>
      <c r="N148" s="87"/>
      <c r="O148" s="53"/>
    </row>
    <row r="149" spans="1:15" x14ac:dyDescent="0.2">
      <c r="A149" s="2" t="s">
        <v>215</v>
      </c>
      <c r="B149" s="204" t="s">
        <v>46</v>
      </c>
      <c r="C149" s="160">
        <v>2</v>
      </c>
      <c r="D149" s="2"/>
      <c r="E149" s="13"/>
      <c r="F149" s="13"/>
      <c r="G149" s="19">
        <v>1</v>
      </c>
      <c r="H149" s="19">
        <f t="shared" si="5"/>
        <v>0</v>
      </c>
      <c r="I149" s="5"/>
      <c r="J149" s="5"/>
      <c r="K149" s="5"/>
      <c r="L149" s="53"/>
      <c r="M149" s="53"/>
      <c r="N149" s="87"/>
      <c r="O149" s="53"/>
    </row>
    <row r="150" spans="1:15" x14ac:dyDescent="0.2">
      <c r="A150" s="2" t="s">
        <v>216</v>
      </c>
      <c r="B150" s="204" t="s">
        <v>46</v>
      </c>
      <c r="C150" s="160">
        <v>0.5</v>
      </c>
      <c r="D150" s="2"/>
      <c r="E150" s="13"/>
      <c r="F150" s="13"/>
      <c r="G150" s="19">
        <v>1</v>
      </c>
      <c r="H150" s="19">
        <f t="shared" si="5"/>
        <v>0</v>
      </c>
      <c r="I150" s="5"/>
      <c r="J150" s="5"/>
      <c r="K150" s="5"/>
      <c r="L150" s="53"/>
      <c r="M150" s="53"/>
      <c r="N150" s="87"/>
      <c r="O150" s="53"/>
    </row>
    <row r="151" spans="1:15" x14ac:dyDescent="0.2">
      <c r="A151" s="2" t="s">
        <v>68</v>
      </c>
      <c r="B151" s="204" t="s">
        <v>46</v>
      </c>
      <c r="C151" s="160">
        <v>0.5</v>
      </c>
      <c r="D151" s="2"/>
      <c r="E151" s="13"/>
      <c r="F151" s="13"/>
      <c r="G151" s="19">
        <v>1</v>
      </c>
      <c r="H151" s="19">
        <f t="shared" si="5"/>
        <v>0</v>
      </c>
      <c r="I151" s="5"/>
      <c r="J151" s="5"/>
      <c r="K151" s="5"/>
      <c r="L151" s="53"/>
      <c r="M151" s="53"/>
      <c r="N151" s="87"/>
      <c r="O151" s="53"/>
    </row>
    <row r="152" spans="1:15" x14ac:dyDescent="0.2">
      <c r="A152" s="2" t="s">
        <v>69</v>
      </c>
      <c r="B152" s="204" t="s">
        <v>46</v>
      </c>
      <c r="C152" s="160">
        <v>0.5</v>
      </c>
      <c r="D152" s="2"/>
      <c r="E152" s="57">
        <v>0.01</v>
      </c>
      <c r="F152" s="57"/>
      <c r="G152" s="74">
        <v>1</v>
      </c>
      <c r="H152" s="19">
        <f t="shared" si="5"/>
        <v>0</v>
      </c>
      <c r="I152" s="5"/>
      <c r="J152" s="5"/>
      <c r="K152" s="5"/>
      <c r="L152" s="53"/>
      <c r="M152" s="53"/>
      <c r="N152" s="87"/>
      <c r="O152" s="53"/>
    </row>
    <row r="153" spans="1:15" x14ac:dyDescent="0.2">
      <c r="A153" s="2" t="s">
        <v>70</v>
      </c>
      <c r="B153" s="204" t="s">
        <v>46</v>
      </c>
      <c r="C153" s="160">
        <v>2</v>
      </c>
      <c r="D153" s="2"/>
      <c r="E153" s="57">
        <v>4.0000000000000001E-3</v>
      </c>
      <c r="F153" s="57"/>
      <c r="G153" s="19">
        <v>1</v>
      </c>
      <c r="H153" s="19">
        <f t="shared" si="5"/>
        <v>0</v>
      </c>
      <c r="I153" s="5"/>
      <c r="J153" s="5"/>
      <c r="K153" s="5"/>
      <c r="L153" s="53"/>
      <c r="M153" s="53"/>
      <c r="N153" s="87"/>
      <c r="O153" s="53"/>
    </row>
    <row r="154" spans="1:15" x14ac:dyDescent="0.2">
      <c r="A154" s="2" t="s">
        <v>71</v>
      </c>
      <c r="B154" s="204" t="s">
        <v>46</v>
      </c>
      <c r="C154" s="160">
        <v>0.5</v>
      </c>
      <c r="D154" s="2"/>
      <c r="E154" s="58"/>
      <c r="F154" s="58"/>
      <c r="G154" s="74">
        <v>1</v>
      </c>
      <c r="H154" s="19">
        <f t="shared" si="5"/>
        <v>0</v>
      </c>
      <c r="I154" s="5"/>
      <c r="J154" s="5"/>
      <c r="K154" s="5"/>
      <c r="L154" s="53"/>
      <c r="M154" s="53"/>
      <c r="N154" s="87"/>
      <c r="O154" s="53"/>
    </row>
    <row r="155" spans="1:15" x14ac:dyDescent="0.2">
      <c r="A155" s="2" t="s">
        <v>72</v>
      </c>
      <c r="B155" s="204" t="s">
        <v>46</v>
      </c>
      <c r="C155" s="160">
        <v>0.5</v>
      </c>
      <c r="D155" s="2"/>
      <c r="E155" s="58"/>
      <c r="F155" s="58"/>
      <c r="G155" s="19">
        <v>1</v>
      </c>
      <c r="H155" s="19">
        <f t="shared" si="5"/>
        <v>0</v>
      </c>
      <c r="I155" s="5"/>
      <c r="J155" s="5"/>
      <c r="K155" s="5"/>
      <c r="L155" s="53"/>
      <c r="M155" s="53"/>
      <c r="N155" s="87"/>
      <c r="O155" s="53"/>
    </row>
    <row r="156" spans="1:15" x14ac:dyDescent="0.2">
      <c r="A156" s="2" t="s">
        <v>73</v>
      </c>
      <c r="B156" s="204" t="s">
        <v>46</v>
      </c>
      <c r="C156" s="160">
        <v>0.5</v>
      </c>
      <c r="D156" s="2"/>
      <c r="E156" s="58"/>
      <c r="F156" s="58"/>
      <c r="G156" s="74">
        <v>1</v>
      </c>
      <c r="H156" s="19">
        <f t="shared" si="5"/>
        <v>0</v>
      </c>
      <c r="I156" s="5"/>
      <c r="J156" s="5"/>
      <c r="K156" s="5"/>
      <c r="L156" s="53"/>
      <c r="M156" s="53"/>
      <c r="N156" s="87"/>
      <c r="O156" s="53"/>
    </row>
    <row r="157" spans="1:15" x14ac:dyDescent="0.2">
      <c r="A157" s="2" t="s">
        <v>74</v>
      </c>
      <c r="B157" s="204" t="s">
        <v>46</v>
      </c>
      <c r="C157" s="160">
        <v>0.5</v>
      </c>
      <c r="D157" s="2"/>
      <c r="E157" s="58"/>
      <c r="F157" s="58"/>
      <c r="G157" s="19">
        <v>1</v>
      </c>
      <c r="H157" s="19">
        <f t="shared" si="5"/>
        <v>0</v>
      </c>
      <c r="I157" s="5"/>
      <c r="J157" s="5"/>
      <c r="K157" s="5"/>
      <c r="L157" s="53"/>
      <c r="M157" s="53"/>
      <c r="N157" s="87"/>
      <c r="O157" s="53"/>
    </row>
    <row r="158" spans="1:15" x14ac:dyDescent="0.2">
      <c r="A158" s="2" t="s">
        <v>75</v>
      </c>
      <c r="B158" s="204" t="s">
        <v>46</v>
      </c>
      <c r="C158" s="160">
        <v>0.5</v>
      </c>
      <c r="D158" s="2"/>
      <c r="E158" s="58"/>
      <c r="F158" s="58"/>
      <c r="G158" s="74">
        <v>1</v>
      </c>
      <c r="H158" s="19">
        <f t="shared" si="5"/>
        <v>0</v>
      </c>
      <c r="I158" s="5"/>
      <c r="J158" s="5"/>
      <c r="K158" s="5"/>
      <c r="L158" s="53"/>
      <c r="M158" s="53"/>
      <c r="N158" s="87"/>
      <c r="O158" s="53"/>
    </row>
    <row r="159" spans="1:15" x14ac:dyDescent="0.2">
      <c r="A159" s="2" t="s">
        <v>76</v>
      </c>
      <c r="B159" s="204" t="s">
        <v>46</v>
      </c>
      <c r="C159" s="160">
        <v>0.5</v>
      </c>
      <c r="D159" s="2"/>
      <c r="E159" s="58"/>
      <c r="F159" s="58"/>
      <c r="G159" s="19">
        <v>1</v>
      </c>
      <c r="H159" s="19">
        <f t="shared" si="5"/>
        <v>0</v>
      </c>
      <c r="I159" s="5"/>
      <c r="J159" s="5"/>
      <c r="K159" s="5"/>
      <c r="L159" s="53"/>
      <c r="M159" s="53"/>
      <c r="N159" s="87"/>
      <c r="O159" s="53"/>
    </row>
    <row r="160" spans="1:15" x14ac:dyDescent="0.2">
      <c r="A160" s="2" t="s">
        <v>77</v>
      </c>
      <c r="B160" s="204" t="s">
        <v>46</v>
      </c>
      <c r="C160" s="160">
        <v>0.5</v>
      </c>
      <c r="D160" s="2"/>
      <c r="E160" s="57">
        <v>0.02</v>
      </c>
      <c r="F160" s="57"/>
      <c r="G160" s="74">
        <v>1</v>
      </c>
      <c r="H160" s="19">
        <f t="shared" si="5"/>
        <v>0</v>
      </c>
      <c r="I160" s="5"/>
      <c r="J160" s="5"/>
      <c r="K160" s="5"/>
      <c r="L160" s="53"/>
      <c r="M160" s="53"/>
      <c r="N160" s="87"/>
      <c r="O160" s="53"/>
    </row>
    <row r="161" spans="1:15" x14ac:dyDescent="0.2">
      <c r="A161" s="6"/>
      <c r="B161" s="206"/>
      <c r="C161" s="162"/>
      <c r="D161" s="6"/>
      <c r="E161" s="6"/>
      <c r="F161" s="6"/>
      <c r="G161" s="80"/>
      <c r="H161" s="9"/>
      <c r="I161" s="9"/>
      <c r="J161" s="9"/>
      <c r="K161" s="9"/>
      <c r="L161" s="236"/>
      <c r="M161" s="85"/>
      <c r="N161" s="9"/>
      <c r="O161" s="9"/>
    </row>
    <row r="162" spans="1:15" x14ac:dyDescent="0.2">
      <c r="A162" s="2" t="s">
        <v>31</v>
      </c>
      <c r="B162" s="204" t="s">
        <v>17</v>
      </c>
      <c r="C162" s="160">
        <v>0.01</v>
      </c>
      <c r="D162" s="2"/>
      <c r="E162" s="37">
        <v>1E-3</v>
      </c>
      <c r="F162" s="37"/>
      <c r="G162" s="74">
        <v>1</v>
      </c>
      <c r="H162" s="19">
        <f t="shared" si="5"/>
        <v>0</v>
      </c>
      <c r="I162" s="5"/>
      <c r="J162" s="5"/>
      <c r="K162" s="5"/>
      <c r="L162" s="229"/>
      <c r="M162" s="229"/>
      <c r="N162" s="87"/>
      <c r="O162" s="229"/>
    </row>
    <row r="163" spans="1:15" x14ac:dyDescent="0.2">
      <c r="A163" s="6"/>
      <c r="B163" s="206"/>
      <c r="C163" s="162"/>
      <c r="D163" s="6"/>
      <c r="E163" s="6"/>
      <c r="F163" s="6"/>
      <c r="G163" s="6"/>
      <c r="H163" s="6"/>
      <c r="I163" s="6"/>
      <c r="J163" s="6"/>
      <c r="K163" s="6"/>
      <c r="L163" s="239"/>
      <c r="M163" s="89"/>
      <c r="N163" s="6"/>
      <c r="O163" s="6"/>
    </row>
    <row r="164" spans="1:15" x14ac:dyDescent="0.2">
      <c r="A164" s="6" t="s">
        <v>217</v>
      </c>
      <c r="B164" s="206"/>
      <c r="C164" s="162"/>
      <c r="D164" s="6"/>
      <c r="E164" s="6"/>
      <c r="F164" s="6"/>
      <c r="G164" s="6"/>
      <c r="H164" s="6"/>
      <c r="I164" s="6"/>
      <c r="J164" s="6"/>
      <c r="K164" s="6"/>
      <c r="L164" s="239"/>
      <c r="M164" s="89"/>
      <c r="N164" s="6"/>
      <c r="O164" s="6"/>
    </row>
    <row r="165" spans="1:15" x14ac:dyDescent="0.2">
      <c r="A165" s="2" t="s">
        <v>218</v>
      </c>
      <c r="B165" s="204" t="s">
        <v>46</v>
      </c>
      <c r="C165" s="160">
        <v>5</v>
      </c>
      <c r="D165" s="2"/>
      <c r="E165" s="5"/>
      <c r="F165" s="5"/>
      <c r="G165" s="19">
        <v>1</v>
      </c>
      <c r="H165" s="19">
        <f t="shared" si="5"/>
        <v>0</v>
      </c>
      <c r="I165" s="5"/>
      <c r="J165" s="5"/>
      <c r="K165" s="5"/>
      <c r="L165" s="229"/>
      <c r="M165" s="229"/>
      <c r="N165" s="87"/>
      <c r="O165" s="229"/>
    </row>
    <row r="166" spans="1:15" x14ac:dyDescent="0.2">
      <c r="A166" s="2" t="s">
        <v>219</v>
      </c>
      <c r="B166" s="204" t="s">
        <v>46</v>
      </c>
      <c r="C166" s="160">
        <v>5</v>
      </c>
      <c r="D166" s="2"/>
      <c r="E166" s="5"/>
      <c r="F166" s="5"/>
      <c r="G166" s="19">
        <v>1</v>
      </c>
      <c r="H166" s="19">
        <f t="shared" si="5"/>
        <v>0</v>
      </c>
      <c r="I166" s="5"/>
      <c r="J166" s="5"/>
      <c r="K166" s="5"/>
      <c r="L166" s="229"/>
      <c r="M166" s="229"/>
      <c r="N166" s="87"/>
      <c r="O166" s="229"/>
    </row>
    <row r="167" spans="1:15" x14ac:dyDescent="0.2">
      <c r="A167" s="2" t="s">
        <v>220</v>
      </c>
      <c r="B167" s="204" t="s">
        <v>46</v>
      </c>
      <c r="C167" s="160">
        <v>5</v>
      </c>
      <c r="D167" s="2"/>
      <c r="E167" s="5"/>
      <c r="F167" s="5"/>
      <c r="G167" s="19">
        <v>1</v>
      </c>
      <c r="H167" s="19">
        <f t="shared" si="5"/>
        <v>0</v>
      </c>
      <c r="I167" s="5"/>
      <c r="J167" s="5"/>
      <c r="K167" s="5"/>
      <c r="L167" s="229"/>
      <c r="M167" s="229"/>
      <c r="N167" s="87"/>
      <c r="O167" s="229"/>
    </row>
    <row r="168" spans="1:15" x14ac:dyDescent="0.2">
      <c r="A168" s="2" t="s">
        <v>221</v>
      </c>
      <c r="B168" s="204" t="s">
        <v>46</v>
      </c>
      <c r="C168" s="160">
        <v>5</v>
      </c>
      <c r="D168" s="2"/>
      <c r="E168" s="5"/>
      <c r="F168" s="5"/>
      <c r="G168" s="19">
        <v>1</v>
      </c>
      <c r="H168" s="19">
        <f t="shared" si="5"/>
        <v>0</v>
      </c>
      <c r="I168" s="5"/>
      <c r="J168" s="5"/>
      <c r="K168" s="5"/>
      <c r="L168" s="229"/>
      <c r="M168" s="229"/>
      <c r="N168" s="87"/>
      <c r="O168" s="229"/>
    </row>
    <row r="169" spans="1:15" x14ac:dyDescent="0.2">
      <c r="A169" s="2" t="s">
        <v>222</v>
      </c>
      <c r="B169" s="204" t="s">
        <v>46</v>
      </c>
      <c r="C169" s="160">
        <v>5</v>
      </c>
      <c r="D169" s="2"/>
      <c r="E169" s="5"/>
      <c r="F169" s="5"/>
      <c r="G169" s="19">
        <v>1</v>
      </c>
      <c r="H169" s="19">
        <f t="shared" si="5"/>
        <v>0</v>
      </c>
      <c r="I169" s="5"/>
      <c r="J169" s="5"/>
      <c r="K169" s="5"/>
      <c r="L169" s="229"/>
      <c r="M169" s="229"/>
      <c r="N169" s="87"/>
      <c r="O169" s="229"/>
    </row>
    <row r="170" spans="1:15" x14ac:dyDescent="0.2">
      <c r="A170" s="138" t="s">
        <v>232</v>
      </c>
      <c r="B170" s="204" t="s">
        <v>46</v>
      </c>
      <c r="C170" s="160">
        <v>5</v>
      </c>
      <c r="D170" s="2"/>
      <c r="E170" s="5"/>
      <c r="F170" s="5"/>
      <c r="G170" s="19">
        <v>1</v>
      </c>
      <c r="H170" s="19">
        <f t="shared" si="5"/>
        <v>0</v>
      </c>
      <c r="I170" s="5"/>
      <c r="J170" s="5"/>
      <c r="K170" s="5"/>
      <c r="L170" s="229"/>
      <c r="M170" s="229"/>
      <c r="N170" s="87"/>
      <c r="O170" s="229"/>
    </row>
    <row r="171" spans="1:15" x14ac:dyDescent="0.2">
      <c r="A171" s="2" t="s">
        <v>223</v>
      </c>
      <c r="B171" s="204" t="s">
        <v>46</v>
      </c>
      <c r="C171" s="160">
        <v>5</v>
      </c>
      <c r="D171" s="2"/>
      <c r="E171" s="5"/>
      <c r="F171" s="5"/>
      <c r="G171" s="19">
        <v>1</v>
      </c>
      <c r="H171" s="19">
        <f t="shared" si="5"/>
        <v>0</v>
      </c>
      <c r="I171" s="5"/>
      <c r="J171" s="5"/>
      <c r="K171" s="5"/>
      <c r="L171" s="229"/>
      <c r="M171" s="229"/>
      <c r="N171" s="87"/>
      <c r="O171" s="229"/>
    </row>
    <row r="172" spans="1:15" x14ac:dyDescent="0.2">
      <c r="A172" s="2" t="s">
        <v>224</v>
      </c>
      <c r="B172" s="204" t="s">
        <v>46</v>
      </c>
      <c r="C172" s="160">
        <v>5</v>
      </c>
      <c r="D172" s="2"/>
      <c r="E172" s="5"/>
      <c r="F172" s="5"/>
      <c r="G172" s="19">
        <v>1</v>
      </c>
      <c r="H172" s="19">
        <f t="shared" si="5"/>
        <v>0</v>
      </c>
      <c r="I172" s="5"/>
      <c r="J172" s="5"/>
      <c r="K172" s="5"/>
      <c r="L172" s="229"/>
      <c r="M172" s="229"/>
      <c r="N172" s="87"/>
      <c r="O172" s="229"/>
    </row>
    <row r="173" spans="1:15" x14ac:dyDescent="0.2">
      <c r="A173" s="2" t="s">
        <v>224</v>
      </c>
      <c r="B173" s="204" t="s">
        <v>46</v>
      </c>
      <c r="C173" s="160">
        <v>5</v>
      </c>
      <c r="D173" s="2"/>
      <c r="E173" s="5"/>
      <c r="F173" s="5"/>
      <c r="G173" s="19">
        <v>1</v>
      </c>
      <c r="H173" s="19">
        <f t="shared" si="5"/>
        <v>0</v>
      </c>
      <c r="I173" s="5"/>
      <c r="J173" s="5"/>
      <c r="K173" s="5"/>
      <c r="L173" s="229"/>
      <c r="M173" s="229"/>
      <c r="N173" s="87"/>
      <c r="O173" s="229"/>
    </row>
    <row r="174" spans="1:15" x14ac:dyDescent="0.2">
      <c r="A174" s="6"/>
      <c r="B174" s="206"/>
      <c r="C174" s="162"/>
      <c r="D174" s="6"/>
      <c r="E174" s="6"/>
      <c r="F174" s="6"/>
      <c r="G174" s="6"/>
      <c r="H174" s="6"/>
      <c r="I174" s="6"/>
      <c r="J174" s="6"/>
      <c r="K174" s="6"/>
      <c r="L174" s="239"/>
      <c r="M174" s="89"/>
      <c r="N174" s="6"/>
      <c r="O174" s="6"/>
    </row>
    <row r="175" spans="1:15" x14ac:dyDescent="0.2">
      <c r="A175" s="6" t="s">
        <v>225</v>
      </c>
      <c r="B175" s="206"/>
      <c r="C175" s="162"/>
      <c r="D175" s="6"/>
      <c r="E175" s="6"/>
      <c r="F175" s="6"/>
      <c r="G175" s="6"/>
      <c r="H175" s="6"/>
      <c r="I175" s="6"/>
      <c r="J175" s="6"/>
      <c r="K175" s="6"/>
      <c r="L175" s="239"/>
      <c r="M175" s="89"/>
      <c r="N175" s="6"/>
      <c r="O175" s="6"/>
    </row>
    <row r="176" spans="1:15" x14ac:dyDescent="0.2">
      <c r="A176" s="2" t="s">
        <v>226</v>
      </c>
      <c r="B176" s="204" t="s">
        <v>46</v>
      </c>
      <c r="C176" s="160">
        <v>5</v>
      </c>
      <c r="D176" s="2"/>
      <c r="E176" s="5"/>
      <c r="F176" s="5"/>
      <c r="G176" s="19">
        <v>1</v>
      </c>
      <c r="H176" s="19">
        <f t="shared" si="5"/>
        <v>0</v>
      </c>
      <c r="I176" s="5"/>
      <c r="J176" s="5"/>
      <c r="K176" s="5"/>
      <c r="L176" s="229"/>
      <c r="M176" s="229"/>
      <c r="N176" s="87"/>
      <c r="O176" s="229"/>
    </row>
    <row r="177" spans="1:15" x14ac:dyDescent="0.2">
      <c r="A177" s="2" t="s">
        <v>227</v>
      </c>
      <c r="B177" s="204" t="s">
        <v>46</v>
      </c>
      <c r="C177" s="160">
        <v>5</v>
      </c>
      <c r="D177" s="2"/>
      <c r="E177" s="5"/>
      <c r="F177" s="5"/>
      <c r="G177" s="19">
        <v>1</v>
      </c>
      <c r="H177" s="19">
        <f t="shared" si="5"/>
        <v>0</v>
      </c>
      <c r="I177" s="5"/>
      <c r="J177" s="5"/>
      <c r="K177" s="5"/>
      <c r="L177" s="229"/>
      <c r="M177" s="229"/>
      <c r="N177" s="87"/>
      <c r="O177" s="229"/>
    </row>
    <row r="178" spans="1:15" x14ac:dyDescent="0.2">
      <c r="A178" s="2" t="s">
        <v>228</v>
      </c>
      <c r="B178" s="204" t="s">
        <v>46</v>
      </c>
      <c r="C178" s="160">
        <v>5</v>
      </c>
      <c r="D178" s="2"/>
      <c r="E178" s="5"/>
      <c r="F178" s="5"/>
      <c r="G178" s="19">
        <v>1</v>
      </c>
      <c r="H178" s="19">
        <f t="shared" si="5"/>
        <v>0</v>
      </c>
      <c r="I178" s="5"/>
      <c r="J178" s="5"/>
      <c r="K178" s="5"/>
      <c r="L178" s="229"/>
      <c r="M178" s="229"/>
      <c r="N178" s="87"/>
      <c r="O178" s="229"/>
    </row>
    <row r="179" spans="1:15" x14ac:dyDescent="0.2">
      <c r="A179" s="2" t="s">
        <v>229</v>
      </c>
      <c r="B179" s="204" t="s">
        <v>46</v>
      </c>
      <c r="C179" s="160">
        <v>5</v>
      </c>
      <c r="D179" s="2"/>
      <c r="E179" s="5"/>
      <c r="F179" s="5"/>
      <c r="G179" s="19">
        <v>1</v>
      </c>
      <c r="H179" s="19">
        <f t="shared" si="5"/>
        <v>0</v>
      </c>
      <c r="I179" s="5"/>
      <c r="J179" s="5"/>
      <c r="K179" s="5"/>
      <c r="L179" s="229"/>
      <c r="M179" s="229"/>
      <c r="N179" s="87"/>
      <c r="O179" s="229"/>
    </row>
    <row r="180" spans="1:15" x14ac:dyDescent="0.2">
      <c r="A180" s="6"/>
      <c r="B180" s="206"/>
      <c r="C180" s="162"/>
      <c r="D180" s="6"/>
      <c r="E180" s="16"/>
      <c r="F180" s="16"/>
      <c r="G180" s="80"/>
      <c r="H180" s="9"/>
      <c r="I180" s="9"/>
      <c r="J180" s="9"/>
      <c r="K180" s="9"/>
      <c r="L180" s="236"/>
      <c r="M180" s="85"/>
      <c r="N180" s="9"/>
      <c r="O180" s="9"/>
    </row>
    <row r="181" spans="1:15" x14ac:dyDescent="0.2">
      <c r="A181" s="6" t="s">
        <v>148</v>
      </c>
      <c r="B181" s="206"/>
      <c r="C181" s="162"/>
      <c r="D181" s="6"/>
      <c r="E181" s="16"/>
      <c r="F181" s="16"/>
      <c r="G181" s="80"/>
      <c r="H181" s="9"/>
      <c r="I181" s="9"/>
      <c r="J181" s="9"/>
      <c r="K181" s="9"/>
      <c r="L181" s="236"/>
      <c r="M181" s="85"/>
      <c r="N181" s="9"/>
      <c r="O181" s="9"/>
    </row>
    <row r="182" spans="1:15" x14ac:dyDescent="0.2">
      <c r="A182" s="2" t="s">
        <v>78</v>
      </c>
      <c r="B182" s="204" t="s">
        <v>46</v>
      </c>
      <c r="C182" s="160">
        <v>50</v>
      </c>
      <c r="D182" s="2"/>
      <c r="E182" s="13"/>
      <c r="F182" s="13"/>
      <c r="G182" s="19">
        <v>1</v>
      </c>
      <c r="H182" s="19">
        <f t="shared" si="5"/>
        <v>0</v>
      </c>
      <c r="I182" s="5"/>
      <c r="J182" s="5"/>
      <c r="K182" s="5"/>
      <c r="L182" s="229"/>
      <c r="M182" s="229"/>
      <c r="N182" s="45"/>
      <c r="O182" s="229"/>
    </row>
    <row r="183" spans="1:15" x14ac:dyDescent="0.2">
      <c r="A183" s="2" t="s">
        <v>79</v>
      </c>
      <c r="B183" s="204" t="s">
        <v>46</v>
      </c>
      <c r="C183" s="160">
        <v>50</v>
      </c>
      <c r="D183" s="2"/>
      <c r="E183" s="13"/>
      <c r="F183" s="13"/>
      <c r="G183" s="19">
        <v>1</v>
      </c>
      <c r="H183" s="19">
        <f t="shared" si="5"/>
        <v>0</v>
      </c>
      <c r="I183" s="5"/>
      <c r="J183" s="5"/>
      <c r="K183" s="5"/>
      <c r="L183" s="229"/>
      <c r="M183" s="229"/>
      <c r="N183" s="45"/>
      <c r="O183" s="229"/>
    </row>
    <row r="184" spans="1:15" x14ac:dyDescent="0.2">
      <c r="A184" s="2" t="s">
        <v>80</v>
      </c>
      <c r="B184" s="204" t="s">
        <v>46</v>
      </c>
      <c r="C184" s="160">
        <v>50</v>
      </c>
      <c r="D184" s="2"/>
      <c r="E184" s="13"/>
      <c r="F184" s="13"/>
      <c r="G184" s="19">
        <v>1</v>
      </c>
      <c r="H184" s="19">
        <f t="shared" si="5"/>
        <v>0</v>
      </c>
      <c r="I184" s="5"/>
      <c r="J184" s="5"/>
      <c r="K184" s="5"/>
      <c r="L184" s="229"/>
      <c r="M184" s="229"/>
      <c r="N184" s="45"/>
      <c r="O184" s="229"/>
    </row>
    <row r="185" spans="1:15" x14ac:dyDescent="0.2">
      <c r="A185" s="2" t="s">
        <v>81</v>
      </c>
      <c r="B185" s="204" t="s">
        <v>46</v>
      </c>
      <c r="C185" s="160">
        <v>50</v>
      </c>
      <c r="D185" s="2"/>
      <c r="E185" s="13"/>
      <c r="F185" s="13"/>
      <c r="G185" s="19">
        <v>1</v>
      </c>
      <c r="H185" s="19">
        <f t="shared" si="5"/>
        <v>0</v>
      </c>
      <c r="I185" s="5"/>
      <c r="J185" s="5"/>
      <c r="K185" s="5"/>
      <c r="L185" s="229"/>
      <c r="M185" s="229"/>
      <c r="N185" s="45"/>
      <c r="O185" s="229"/>
    </row>
    <row r="186" spans="1:15" x14ac:dyDescent="0.2">
      <c r="A186" s="2" t="s">
        <v>82</v>
      </c>
      <c r="B186" s="204" t="s">
        <v>46</v>
      </c>
      <c r="C186" s="160">
        <v>50</v>
      </c>
      <c r="D186" s="2"/>
      <c r="E186" s="13"/>
      <c r="F186" s="13"/>
      <c r="G186" s="19">
        <v>1</v>
      </c>
      <c r="H186" s="19">
        <f t="shared" si="5"/>
        <v>0</v>
      </c>
      <c r="I186" s="5"/>
      <c r="J186" s="5"/>
      <c r="K186" s="5"/>
      <c r="L186" s="229"/>
      <c r="M186" s="229"/>
      <c r="N186" s="45"/>
      <c r="O186" s="229"/>
    </row>
    <row r="187" spans="1:15" x14ac:dyDescent="0.2">
      <c r="A187" s="127" t="s">
        <v>238</v>
      </c>
      <c r="B187" s="204" t="s">
        <v>46</v>
      </c>
      <c r="C187" s="160">
        <v>50</v>
      </c>
      <c r="D187" s="2"/>
      <c r="E187" s="13"/>
      <c r="F187" s="13"/>
      <c r="G187" s="19">
        <v>1</v>
      </c>
      <c r="H187" s="19">
        <f t="shared" ref="H187" si="6">COUNTA(I187:L187)</f>
        <v>0</v>
      </c>
      <c r="I187" s="5"/>
      <c r="J187" s="5"/>
      <c r="K187" s="5"/>
      <c r="L187" s="229"/>
      <c r="M187" s="229"/>
      <c r="N187" s="45"/>
      <c r="O187" s="229"/>
    </row>
    <row r="188" spans="1:15" x14ac:dyDescent="0.2">
      <c r="A188" s="2" t="s">
        <v>83</v>
      </c>
      <c r="B188" s="204" t="s">
        <v>46</v>
      </c>
      <c r="C188" s="160">
        <v>5</v>
      </c>
      <c r="D188" s="2"/>
      <c r="E188" s="13"/>
      <c r="F188" s="13"/>
      <c r="G188" s="19">
        <v>1</v>
      </c>
      <c r="H188" s="19">
        <f t="shared" ref="H188:H209" si="7">COUNTA(I188:L188)</f>
        <v>0</v>
      </c>
      <c r="I188" s="5"/>
      <c r="J188" s="5"/>
      <c r="K188" s="5"/>
      <c r="L188" s="229"/>
      <c r="M188" s="229"/>
      <c r="N188" s="45"/>
      <c r="O188" s="229"/>
    </row>
    <row r="189" spans="1:15" x14ac:dyDescent="0.2">
      <c r="A189" s="2" t="s">
        <v>84</v>
      </c>
      <c r="B189" s="204" t="s">
        <v>46</v>
      </c>
      <c r="C189" s="160">
        <v>5</v>
      </c>
      <c r="D189" s="2"/>
      <c r="E189" s="13"/>
      <c r="F189" s="13"/>
      <c r="G189" s="19">
        <v>1</v>
      </c>
      <c r="H189" s="19">
        <f t="shared" si="7"/>
        <v>0</v>
      </c>
      <c r="I189" s="5"/>
      <c r="J189" s="5"/>
      <c r="K189" s="5"/>
      <c r="L189" s="229"/>
      <c r="M189" s="229"/>
      <c r="N189" s="45"/>
      <c r="O189" s="229"/>
    </row>
    <row r="190" spans="1:15" x14ac:dyDescent="0.2">
      <c r="A190" s="2" t="s">
        <v>85</v>
      </c>
      <c r="B190" s="204" t="s">
        <v>46</v>
      </c>
      <c r="C190" s="160">
        <v>5</v>
      </c>
      <c r="D190" s="2"/>
      <c r="E190" s="13"/>
      <c r="F190" s="13"/>
      <c r="G190" s="19">
        <v>1</v>
      </c>
      <c r="H190" s="19">
        <f t="shared" si="7"/>
        <v>0</v>
      </c>
      <c r="I190" s="5"/>
      <c r="J190" s="5"/>
      <c r="K190" s="5"/>
      <c r="L190" s="229"/>
      <c r="M190" s="229"/>
      <c r="N190" s="45"/>
      <c r="O190" s="229"/>
    </row>
    <row r="191" spans="1:15" x14ac:dyDescent="0.2">
      <c r="A191" s="2" t="s">
        <v>86</v>
      </c>
      <c r="B191" s="204" t="s">
        <v>46</v>
      </c>
      <c r="C191" s="160">
        <v>5</v>
      </c>
      <c r="D191" s="2"/>
      <c r="E191" s="13"/>
      <c r="F191" s="13"/>
      <c r="G191" s="19">
        <v>1</v>
      </c>
      <c r="H191" s="19">
        <f t="shared" si="7"/>
        <v>0</v>
      </c>
      <c r="I191" s="5"/>
      <c r="J191" s="5"/>
      <c r="K191" s="5"/>
      <c r="L191" s="229"/>
      <c r="M191" s="229"/>
      <c r="N191" s="45"/>
      <c r="O191" s="229"/>
    </row>
    <row r="192" spans="1:15" x14ac:dyDescent="0.2">
      <c r="A192" s="2" t="s">
        <v>87</v>
      </c>
      <c r="B192" s="204" t="s">
        <v>46</v>
      </c>
      <c r="C192" s="160">
        <v>5</v>
      </c>
      <c r="D192" s="2"/>
      <c r="E192" s="13"/>
      <c r="F192" s="13"/>
      <c r="G192" s="19">
        <v>1</v>
      </c>
      <c r="H192" s="19">
        <f t="shared" si="7"/>
        <v>0</v>
      </c>
      <c r="I192" s="5"/>
      <c r="J192" s="5"/>
      <c r="K192" s="5"/>
      <c r="L192" s="229"/>
      <c r="M192" s="229"/>
      <c r="N192" s="45"/>
      <c r="O192" s="229"/>
    </row>
    <row r="193" spans="1:15" x14ac:dyDescent="0.2">
      <c r="A193" s="2" t="s">
        <v>88</v>
      </c>
      <c r="B193" s="204" t="s">
        <v>46</v>
      </c>
      <c r="C193" s="160">
        <v>5</v>
      </c>
      <c r="D193" s="2"/>
      <c r="E193" s="13"/>
      <c r="F193" s="13"/>
      <c r="G193" s="19">
        <v>1</v>
      </c>
      <c r="H193" s="19">
        <f t="shared" si="7"/>
        <v>0</v>
      </c>
      <c r="I193" s="5"/>
      <c r="J193" s="5"/>
      <c r="K193" s="5"/>
      <c r="L193" s="229"/>
      <c r="M193" s="229"/>
      <c r="N193" s="45"/>
      <c r="O193" s="229"/>
    </row>
    <row r="194" spans="1:15" x14ac:dyDescent="0.2">
      <c r="A194" s="2" t="s">
        <v>89</v>
      </c>
      <c r="B194" s="204" t="s">
        <v>46</v>
      </c>
      <c r="C194" s="160">
        <v>5</v>
      </c>
      <c r="D194" s="2"/>
      <c r="E194" s="13"/>
      <c r="F194" s="13"/>
      <c r="G194" s="19">
        <v>1</v>
      </c>
      <c r="H194" s="19">
        <f t="shared" si="7"/>
        <v>0</v>
      </c>
      <c r="I194" s="5"/>
      <c r="J194" s="5"/>
      <c r="K194" s="5"/>
      <c r="L194" s="229"/>
      <c r="M194" s="229"/>
      <c r="N194" s="45"/>
      <c r="O194" s="229"/>
    </row>
    <row r="195" spans="1:15" x14ac:dyDescent="0.2">
      <c r="A195" s="2" t="s">
        <v>90</v>
      </c>
      <c r="B195" s="204" t="s">
        <v>46</v>
      </c>
      <c r="C195" s="160">
        <v>5</v>
      </c>
      <c r="D195" s="2"/>
      <c r="E195" s="13"/>
      <c r="F195" s="13"/>
      <c r="G195" s="19">
        <v>1</v>
      </c>
      <c r="H195" s="19">
        <f t="shared" si="7"/>
        <v>0</v>
      </c>
      <c r="I195" s="5"/>
      <c r="J195" s="5"/>
      <c r="K195" s="5"/>
      <c r="L195" s="229"/>
      <c r="M195" s="229"/>
      <c r="N195" s="45"/>
      <c r="O195" s="229"/>
    </row>
    <row r="196" spans="1:15" x14ac:dyDescent="0.2">
      <c r="A196" s="2" t="s">
        <v>91</v>
      </c>
      <c r="B196" s="204" t="s">
        <v>46</v>
      </c>
      <c r="C196" s="160">
        <v>5</v>
      </c>
      <c r="D196" s="2"/>
      <c r="E196" s="13"/>
      <c r="F196" s="13"/>
      <c r="G196" s="19">
        <v>1</v>
      </c>
      <c r="H196" s="19">
        <f t="shared" si="7"/>
        <v>0</v>
      </c>
      <c r="I196" s="5"/>
      <c r="J196" s="5"/>
      <c r="K196" s="5"/>
      <c r="L196" s="229"/>
      <c r="M196" s="229"/>
      <c r="N196" s="45"/>
      <c r="O196" s="229"/>
    </row>
    <row r="197" spans="1:15" x14ac:dyDescent="0.2">
      <c r="A197" s="2" t="s">
        <v>92</v>
      </c>
      <c r="B197" s="204" t="s">
        <v>46</v>
      </c>
      <c r="C197" s="160">
        <v>5</v>
      </c>
      <c r="D197" s="2"/>
      <c r="E197" s="13"/>
      <c r="F197" s="13"/>
      <c r="G197" s="19">
        <v>1</v>
      </c>
      <c r="H197" s="19">
        <f t="shared" si="7"/>
        <v>0</v>
      </c>
      <c r="I197" s="5"/>
      <c r="J197" s="5"/>
      <c r="K197" s="5"/>
      <c r="L197" s="229"/>
      <c r="M197" s="229"/>
      <c r="N197" s="45"/>
      <c r="O197" s="229"/>
    </row>
    <row r="198" spans="1:15" x14ac:dyDescent="0.2">
      <c r="A198" s="2" t="s">
        <v>93</v>
      </c>
      <c r="B198" s="204" t="s">
        <v>46</v>
      </c>
      <c r="C198" s="160">
        <v>5</v>
      </c>
      <c r="D198" s="2"/>
      <c r="E198" s="13"/>
      <c r="F198" s="13"/>
      <c r="G198" s="19">
        <v>1</v>
      </c>
      <c r="H198" s="19">
        <f t="shared" si="7"/>
        <v>0</v>
      </c>
      <c r="I198" s="5"/>
      <c r="J198" s="5"/>
      <c r="K198" s="5"/>
      <c r="L198" s="229"/>
      <c r="M198" s="229"/>
      <c r="N198" s="45"/>
      <c r="O198" s="229"/>
    </row>
    <row r="199" spans="1:15" x14ac:dyDescent="0.2">
      <c r="A199" s="2" t="s">
        <v>94</v>
      </c>
      <c r="B199" s="204" t="s">
        <v>46</v>
      </c>
      <c r="C199" s="160">
        <v>5</v>
      </c>
      <c r="D199" s="2"/>
      <c r="E199" s="57">
        <v>6500</v>
      </c>
      <c r="F199" s="57"/>
      <c r="G199" s="19">
        <v>1</v>
      </c>
      <c r="H199" s="19">
        <f t="shared" si="7"/>
        <v>0</v>
      </c>
      <c r="I199" s="5"/>
      <c r="J199" s="5"/>
      <c r="K199" s="5"/>
      <c r="L199" s="229"/>
      <c r="M199" s="229"/>
      <c r="N199" s="45"/>
      <c r="O199" s="229"/>
    </row>
    <row r="200" spans="1:15" x14ac:dyDescent="0.2">
      <c r="A200" s="2" t="s">
        <v>95</v>
      </c>
      <c r="B200" s="204" t="s">
        <v>46</v>
      </c>
      <c r="C200" s="160">
        <v>5</v>
      </c>
      <c r="D200" s="2"/>
      <c r="E200" s="13"/>
      <c r="F200" s="13"/>
      <c r="G200" s="19">
        <v>1</v>
      </c>
      <c r="H200" s="19">
        <f t="shared" si="7"/>
        <v>0</v>
      </c>
      <c r="I200" s="5"/>
      <c r="J200" s="5"/>
      <c r="K200" s="5"/>
      <c r="L200" s="229"/>
      <c r="M200" s="229"/>
      <c r="N200" s="45"/>
      <c r="O200" s="229"/>
    </row>
    <row r="201" spans="1:15" x14ac:dyDescent="0.2">
      <c r="A201" s="2" t="s">
        <v>96</v>
      </c>
      <c r="B201" s="204" t="s">
        <v>46</v>
      </c>
      <c r="C201" s="160">
        <v>5</v>
      </c>
      <c r="D201" s="2"/>
      <c r="E201" s="13"/>
      <c r="F201" s="13"/>
      <c r="G201" s="19">
        <v>1</v>
      </c>
      <c r="H201" s="19">
        <f t="shared" si="7"/>
        <v>0</v>
      </c>
      <c r="I201" s="5"/>
      <c r="J201" s="5"/>
      <c r="K201" s="5"/>
      <c r="L201" s="229"/>
      <c r="M201" s="229"/>
      <c r="N201" s="45"/>
      <c r="O201" s="229"/>
    </row>
    <row r="202" spans="1:15" x14ac:dyDescent="0.2">
      <c r="A202" s="2" t="s">
        <v>97</v>
      </c>
      <c r="B202" s="204" t="s">
        <v>46</v>
      </c>
      <c r="C202" s="160">
        <v>5</v>
      </c>
      <c r="D202" s="2"/>
      <c r="E202" s="13"/>
      <c r="F202" s="13"/>
      <c r="G202" s="19">
        <v>1</v>
      </c>
      <c r="H202" s="19">
        <f t="shared" si="7"/>
        <v>0</v>
      </c>
      <c r="I202" s="5"/>
      <c r="J202" s="5"/>
      <c r="K202" s="5"/>
      <c r="L202" s="229"/>
      <c r="M202" s="229"/>
      <c r="N202" s="45"/>
      <c r="O202" s="229"/>
    </row>
    <row r="203" spans="1:15" x14ac:dyDescent="0.2">
      <c r="A203" s="2" t="s">
        <v>98</v>
      </c>
      <c r="B203" s="204" t="s">
        <v>46</v>
      </c>
      <c r="C203" s="160">
        <v>5</v>
      </c>
      <c r="D203" s="2"/>
      <c r="E203" s="13"/>
      <c r="F203" s="13"/>
      <c r="G203" s="19">
        <v>1</v>
      </c>
      <c r="H203" s="19">
        <f t="shared" si="7"/>
        <v>0</v>
      </c>
      <c r="I203" s="5"/>
      <c r="J203" s="5"/>
      <c r="K203" s="5"/>
      <c r="L203" s="229"/>
      <c r="M203" s="229"/>
      <c r="N203" s="45"/>
      <c r="O203" s="229"/>
    </row>
    <row r="204" spans="1:15" x14ac:dyDescent="0.2">
      <c r="A204" s="2" t="s">
        <v>99</v>
      </c>
      <c r="B204" s="204" t="s">
        <v>46</v>
      </c>
      <c r="C204" s="160">
        <v>5</v>
      </c>
      <c r="D204" s="2"/>
      <c r="E204" s="13"/>
      <c r="F204" s="13"/>
      <c r="G204" s="19">
        <v>1</v>
      </c>
      <c r="H204" s="19">
        <f t="shared" si="7"/>
        <v>0</v>
      </c>
      <c r="I204" s="5"/>
      <c r="J204" s="5"/>
      <c r="K204" s="5"/>
      <c r="L204" s="229"/>
      <c r="M204" s="229"/>
      <c r="N204" s="45"/>
      <c r="O204" s="229"/>
    </row>
    <row r="205" spans="1:15" x14ac:dyDescent="0.2">
      <c r="A205" s="2" t="s">
        <v>100</v>
      </c>
      <c r="B205" s="204" t="s">
        <v>46</v>
      </c>
      <c r="C205" s="160">
        <v>5</v>
      </c>
      <c r="D205" s="2"/>
      <c r="E205" s="13"/>
      <c r="F205" s="13"/>
      <c r="G205" s="19">
        <v>1</v>
      </c>
      <c r="H205" s="19">
        <f t="shared" si="7"/>
        <v>0</v>
      </c>
      <c r="I205" s="5"/>
      <c r="J205" s="5"/>
      <c r="K205" s="5"/>
      <c r="L205" s="229"/>
      <c r="M205" s="229"/>
      <c r="N205" s="45"/>
      <c r="O205" s="229"/>
    </row>
    <row r="206" spans="1:15" x14ac:dyDescent="0.2">
      <c r="A206" s="2" t="s">
        <v>101</v>
      </c>
      <c r="B206" s="204" t="s">
        <v>46</v>
      </c>
      <c r="C206" s="160">
        <v>5</v>
      </c>
      <c r="D206" s="2"/>
      <c r="E206" s="13"/>
      <c r="F206" s="13"/>
      <c r="G206" s="19">
        <v>1</v>
      </c>
      <c r="H206" s="19">
        <f t="shared" si="7"/>
        <v>0</v>
      </c>
      <c r="I206" s="5"/>
      <c r="J206" s="5"/>
      <c r="K206" s="5"/>
      <c r="L206" s="229"/>
      <c r="M206" s="229"/>
      <c r="N206" s="45"/>
      <c r="O206" s="229"/>
    </row>
    <row r="207" spans="1:15" x14ac:dyDescent="0.2">
      <c r="A207" s="2" t="s">
        <v>102</v>
      </c>
      <c r="B207" s="204" t="s">
        <v>46</v>
      </c>
      <c r="C207" s="160">
        <v>5</v>
      </c>
      <c r="D207" s="2"/>
      <c r="E207" s="13"/>
      <c r="F207" s="13"/>
      <c r="G207" s="19">
        <v>1</v>
      </c>
      <c r="H207" s="19">
        <f t="shared" si="7"/>
        <v>0</v>
      </c>
      <c r="I207" s="5"/>
      <c r="J207" s="5"/>
      <c r="K207" s="5"/>
      <c r="L207" s="229"/>
      <c r="M207" s="229"/>
      <c r="N207" s="45"/>
      <c r="O207" s="229"/>
    </row>
    <row r="208" spans="1:15" x14ac:dyDescent="0.2">
      <c r="A208" s="2" t="s">
        <v>103</v>
      </c>
      <c r="B208" s="204" t="s">
        <v>46</v>
      </c>
      <c r="C208" s="160">
        <v>5</v>
      </c>
      <c r="D208" s="2"/>
      <c r="E208" s="13"/>
      <c r="F208" s="13"/>
      <c r="G208" s="19">
        <v>1</v>
      </c>
      <c r="H208" s="19">
        <f t="shared" si="7"/>
        <v>0</v>
      </c>
      <c r="I208" s="5"/>
      <c r="J208" s="5"/>
      <c r="K208" s="5"/>
      <c r="L208" s="229"/>
      <c r="M208" s="229"/>
      <c r="N208" s="45"/>
      <c r="O208" s="229"/>
    </row>
    <row r="209" spans="1:16" ht="27" customHeight="1" x14ac:dyDescent="0.2">
      <c r="A209" s="2" t="s">
        <v>104</v>
      </c>
      <c r="B209" s="204" t="s">
        <v>46</v>
      </c>
      <c r="C209" s="160">
        <v>5</v>
      </c>
      <c r="D209" s="2"/>
      <c r="E209" s="13"/>
      <c r="F209" s="13"/>
      <c r="G209" s="19">
        <v>1</v>
      </c>
      <c r="H209" s="19">
        <f t="shared" si="7"/>
        <v>0</v>
      </c>
      <c r="I209" s="5"/>
      <c r="J209" s="5"/>
      <c r="K209" s="5"/>
      <c r="L209" s="229"/>
      <c r="M209" s="229"/>
      <c r="N209" s="45"/>
      <c r="O209" s="229"/>
      <c r="P209" s="11"/>
    </row>
    <row r="210" spans="1:16" x14ac:dyDescent="0.2">
      <c r="A210" s="2"/>
      <c r="B210" s="2"/>
      <c r="C210" s="2"/>
      <c r="D210" s="2"/>
      <c r="E210" s="13"/>
      <c r="F210" s="13"/>
      <c r="G210" s="19"/>
      <c r="H210" s="19"/>
      <c r="I210" s="5"/>
      <c r="J210" s="5"/>
      <c r="K210" s="5"/>
      <c r="L210" s="235"/>
      <c r="N210" s="45"/>
      <c r="P210" s="11"/>
    </row>
    <row r="211" spans="1:16" ht="13.5" thickBot="1" x14ac:dyDescent="0.25">
      <c r="A211" s="18"/>
      <c r="B211" s="18"/>
      <c r="C211" s="18"/>
      <c r="D211" s="18"/>
      <c r="E211" s="18"/>
      <c r="F211" s="18"/>
      <c r="G211" s="82"/>
      <c r="H211" s="82"/>
      <c r="I211" s="48"/>
      <c r="J211" s="48"/>
      <c r="K211" s="48"/>
      <c r="L211" s="97"/>
      <c r="M211" s="261"/>
      <c r="N211" s="260"/>
      <c r="O211" s="259"/>
      <c r="P211" s="11"/>
    </row>
    <row r="212" spans="1:16" ht="26.25" customHeight="1" thickTop="1" x14ac:dyDescent="0.2">
      <c r="A212" s="1"/>
      <c r="B212" s="297" t="s">
        <v>158</v>
      </c>
      <c r="C212" s="298"/>
      <c r="D212"/>
      <c r="E212" s="39"/>
      <c r="F212" s="39"/>
      <c r="L212" s="11"/>
      <c r="M212" s="11"/>
      <c r="N212" s="11"/>
      <c r="O212" s="11"/>
      <c r="P212" s="11"/>
    </row>
    <row r="213" spans="1:16" x14ac:dyDescent="0.2">
      <c r="B213" s="299"/>
      <c r="C213"/>
      <c r="D213"/>
      <c r="E213" s="39"/>
      <c r="F213" s="39"/>
      <c r="L213" s="11"/>
      <c r="M213" s="11"/>
      <c r="N213" s="11"/>
      <c r="O213" s="11"/>
      <c r="P213" s="11"/>
    </row>
    <row r="214" spans="1:16" x14ac:dyDescent="0.2">
      <c r="A214" s="79" t="s">
        <v>169</v>
      </c>
      <c r="B214" s="299"/>
      <c r="C214"/>
      <c r="D214"/>
      <c r="E214" s="39"/>
      <c r="F214" s="39"/>
      <c r="L214" s="11"/>
      <c r="M214" s="11"/>
      <c r="N214" s="11"/>
      <c r="O214" s="11"/>
      <c r="P214" s="11"/>
    </row>
    <row r="215" spans="1:16" x14ac:dyDescent="0.2">
      <c r="A215" s="78" t="s">
        <v>171</v>
      </c>
      <c r="B215" s="299"/>
      <c r="C215"/>
      <c r="D215"/>
      <c r="E215" s="39"/>
      <c r="F215" s="39"/>
      <c r="L215" s="11"/>
      <c r="M215" s="11"/>
      <c r="N215" s="11"/>
      <c r="O215" s="11"/>
      <c r="P215" s="11"/>
    </row>
    <row r="216" spans="1:16" x14ac:dyDescent="0.2">
      <c r="L216" s="11"/>
      <c r="M216" s="11"/>
      <c r="N216" s="11"/>
      <c r="O216" s="11"/>
      <c r="P216" s="11"/>
    </row>
    <row r="217" spans="1:16" x14ac:dyDescent="0.2">
      <c r="A217" s="15" t="s">
        <v>172</v>
      </c>
      <c r="L217" s="11"/>
      <c r="M217" s="11"/>
      <c r="N217" s="11"/>
      <c r="O217" s="11"/>
      <c r="P217" s="11"/>
    </row>
    <row r="218" spans="1:16" x14ac:dyDescent="0.2">
      <c r="A218" s="15" t="s">
        <v>185</v>
      </c>
      <c r="L218" s="11"/>
      <c r="M218" s="11"/>
      <c r="N218" s="11"/>
      <c r="O218" s="11"/>
      <c r="P218" s="11"/>
    </row>
    <row r="219" spans="1:16" x14ac:dyDescent="0.2">
      <c r="L219" s="11"/>
      <c r="M219" s="11"/>
      <c r="N219" s="11"/>
      <c r="O219" s="11"/>
      <c r="P219" s="11"/>
    </row>
    <row r="220" spans="1:16" x14ac:dyDescent="0.2">
      <c r="L220" s="11"/>
      <c r="M220" s="11"/>
      <c r="N220" s="11"/>
      <c r="O220" s="11"/>
      <c r="P220" s="11"/>
    </row>
    <row r="221" spans="1:16" x14ac:dyDescent="0.2">
      <c r="L221" s="11"/>
      <c r="M221" s="11"/>
      <c r="N221" s="11"/>
      <c r="O221" s="11"/>
      <c r="P221" s="11"/>
    </row>
    <row r="222" spans="1:16" x14ac:dyDescent="0.2">
      <c r="L222" s="11"/>
      <c r="M222" s="11"/>
      <c r="N222" s="11"/>
      <c r="O222" s="11"/>
      <c r="P222" s="11"/>
    </row>
    <row r="223" spans="1:16" x14ac:dyDescent="0.2">
      <c r="L223" s="11"/>
      <c r="M223" s="11"/>
      <c r="N223" s="11"/>
      <c r="O223" s="11"/>
      <c r="P223" s="11"/>
    </row>
    <row r="224" spans="1:16" x14ac:dyDescent="0.2">
      <c r="L224" s="11"/>
      <c r="M224" s="11"/>
      <c r="N224" s="11"/>
      <c r="O224" s="11"/>
      <c r="P224" s="11"/>
    </row>
    <row r="225" spans="12:16" x14ac:dyDescent="0.2">
      <c r="L225" s="11"/>
      <c r="M225" s="11"/>
      <c r="N225" s="11"/>
      <c r="O225" s="11"/>
      <c r="P225" s="11"/>
    </row>
    <row r="226" spans="12:16" x14ac:dyDescent="0.2">
      <c r="L226" s="11"/>
      <c r="M226" s="11"/>
      <c r="N226" s="11"/>
      <c r="O226" s="11"/>
      <c r="P226" s="11"/>
    </row>
    <row r="227" spans="12:16" x14ac:dyDescent="0.2">
      <c r="L227" s="11"/>
      <c r="M227" s="11"/>
      <c r="N227" s="11"/>
      <c r="O227" s="11"/>
      <c r="P227" s="11"/>
    </row>
    <row r="228" spans="12:16" x14ac:dyDescent="0.2">
      <c r="L228" s="11"/>
      <c r="M228" s="11"/>
      <c r="N228" s="11"/>
      <c r="O228" s="11"/>
      <c r="P228" s="11"/>
    </row>
    <row r="229" spans="12:16" x14ac:dyDescent="0.2">
      <c r="L229" s="11"/>
      <c r="M229" s="11"/>
      <c r="N229" s="11"/>
      <c r="O229" s="11"/>
      <c r="P229" s="11"/>
    </row>
    <row r="230" spans="12:16" x14ac:dyDescent="0.2">
      <c r="L230" s="11"/>
      <c r="M230" s="11"/>
      <c r="N230" s="11"/>
      <c r="O230" s="11"/>
      <c r="P230" s="11"/>
    </row>
    <row r="231" spans="12:16" x14ac:dyDescent="0.2">
      <c r="L231" s="11"/>
      <c r="M231" s="11"/>
      <c r="N231" s="11"/>
      <c r="O231" s="11"/>
      <c r="P231" s="11"/>
    </row>
    <row r="232" spans="12:16" x14ac:dyDescent="0.2">
      <c r="L232" s="11"/>
      <c r="M232" s="11"/>
      <c r="N232" s="11"/>
      <c r="O232" s="11"/>
      <c r="P232" s="11"/>
    </row>
    <row r="233" spans="12:16" x14ac:dyDescent="0.2">
      <c r="L233" s="11"/>
      <c r="M233" s="11"/>
      <c r="N233" s="11"/>
      <c r="O233" s="11"/>
      <c r="P233" s="11"/>
    </row>
    <row r="234" spans="12:16" x14ac:dyDescent="0.2">
      <c r="L234" s="11"/>
      <c r="M234" s="11"/>
      <c r="N234" s="11"/>
      <c r="O234" s="11"/>
      <c r="P234" s="11"/>
    </row>
    <row r="235" spans="12:16" x14ac:dyDescent="0.2">
      <c r="L235" s="11"/>
      <c r="M235" s="11"/>
      <c r="N235" s="11"/>
      <c r="O235" s="11"/>
      <c r="P235" s="11"/>
    </row>
    <row r="236" spans="12:16" x14ac:dyDescent="0.2">
      <c r="L236" s="11"/>
      <c r="M236" s="11"/>
      <c r="N236" s="11"/>
      <c r="O236" s="11"/>
      <c r="P236" s="11"/>
    </row>
    <row r="237" spans="12:16" x14ac:dyDescent="0.2">
      <c r="L237" s="11"/>
      <c r="M237" s="11"/>
      <c r="N237" s="11"/>
      <c r="O237" s="11"/>
      <c r="P237" s="11"/>
    </row>
    <row r="238" spans="12:16" x14ac:dyDescent="0.2">
      <c r="L238" s="11"/>
      <c r="M238" s="11"/>
      <c r="N238" s="11"/>
      <c r="O238" s="11"/>
      <c r="P238" s="11"/>
    </row>
    <row r="239" spans="12:16" x14ac:dyDescent="0.2">
      <c r="L239" s="11"/>
      <c r="M239" s="11"/>
      <c r="N239" s="11"/>
      <c r="O239" s="11"/>
      <c r="P239" s="11"/>
    </row>
    <row r="240" spans="12:16" x14ac:dyDescent="0.2">
      <c r="L240" s="11"/>
      <c r="M240" s="11"/>
      <c r="N240" s="11"/>
      <c r="O240" s="11"/>
      <c r="P240" s="11"/>
    </row>
    <row r="241" spans="12:16" x14ac:dyDescent="0.2">
      <c r="L241" s="11"/>
      <c r="M241" s="11"/>
      <c r="N241" s="11"/>
      <c r="O241" s="11"/>
      <c r="P241" s="11"/>
    </row>
    <row r="242" spans="12:16" x14ac:dyDescent="0.2">
      <c r="L242" s="11"/>
      <c r="M242" s="11"/>
      <c r="N242" s="11"/>
      <c r="O242" s="11"/>
      <c r="P242" s="11"/>
    </row>
    <row r="243" spans="12:16" x14ac:dyDescent="0.2">
      <c r="L243" s="11"/>
      <c r="M243" s="11"/>
      <c r="N243" s="11"/>
      <c r="O243" s="11"/>
      <c r="P243" s="11"/>
    </row>
    <row r="244" spans="12:16" x14ac:dyDescent="0.2">
      <c r="L244" s="11"/>
      <c r="M244" s="11"/>
      <c r="N244" s="11"/>
      <c r="O244" s="11"/>
      <c r="P244" s="11"/>
    </row>
    <row r="245" spans="12:16" x14ac:dyDescent="0.2">
      <c r="L245" s="11"/>
      <c r="M245" s="11"/>
      <c r="N245" s="11"/>
      <c r="O245" s="11"/>
      <c r="P245" s="11"/>
    </row>
    <row r="246" spans="12:16" x14ac:dyDescent="0.2">
      <c r="L246" s="11"/>
      <c r="M246" s="11"/>
      <c r="N246" s="11"/>
      <c r="O246" s="11"/>
      <c r="P246" s="11"/>
    </row>
    <row r="247" spans="12:16" x14ac:dyDescent="0.2">
      <c r="L247" s="11"/>
      <c r="M247" s="11"/>
      <c r="N247" s="11"/>
      <c r="O247" s="11"/>
      <c r="P247" s="11"/>
    </row>
    <row r="248" spans="12:16" x14ac:dyDescent="0.2">
      <c r="L248" s="11"/>
      <c r="M248" s="11"/>
      <c r="N248" s="11"/>
      <c r="O248" s="11"/>
      <c r="P248" s="11"/>
    </row>
    <row r="249" spans="12:16" x14ac:dyDescent="0.2">
      <c r="L249" s="11"/>
      <c r="M249" s="11"/>
      <c r="N249" s="11"/>
      <c r="O249" s="11"/>
      <c r="P249" s="11"/>
    </row>
    <row r="250" spans="12:16" x14ac:dyDescent="0.2">
      <c r="L250" s="11"/>
      <c r="M250" s="11"/>
      <c r="N250" s="11"/>
      <c r="O250" s="11"/>
      <c r="P250" s="11"/>
    </row>
    <row r="251" spans="12:16" x14ac:dyDescent="0.2">
      <c r="L251" s="11"/>
      <c r="M251" s="11"/>
      <c r="N251" s="11"/>
      <c r="O251" s="11"/>
      <c r="P251" s="11"/>
    </row>
    <row r="252" spans="12:16" x14ac:dyDescent="0.2">
      <c r="L252" s="11"/>
      <c r="M252" s="11"/>
      <c r="N252" s="11"/>
      <c r="O252" s="11"/>
      <c r="P252" s="11"/>
    </row>
    <row r="253" spans="12:16" x14ac:dyDescent="0.2">
      <c r="L253" s="11"/>
      <c r="M253" s="11"/>
      <c r="N253" s="11"/>
      <c r="O253" s="11"/>
      <c r="P253" s="11"/>
    </row>
    <row r="254" spans="12:16" x14ac:dyDescent="0.2">
      <c r="L254" s="11"/>
      <c r="M254" s="11"/>
      <c r="N254" s="11"/>
      <c r="O254" s="11"/>
      <c r="P254" s="11"/>
    </row>
    <row r="255" spans="12:16" x14ac:dyDescent="0.2">
      <c r="L255" s="11"/>
      <c r="M255" s="11"/>
      <c r="N255" s="11"/>
      <c r="O255" s="11"/>
      <c r="P255" s="11"/>
    </row>
    <row r="256" spans="12:16" x14ac:dyDescent="0.2">
      <c r="L256" s="11"/>
      <c r="M256" s="11"/>
      <c r="N256" s="11"/>
      <c r="O256" s="11"/>
      <c r="P256" s="11"/>
    </row>
    <row r="257" spans="12:16" x14ac:dyDescent="0.2">
      <c r="L257" s="11"/>
      <c r="M257" s="11"/>
      <c r="N257" s="11"/>
      <c r="O257" s="11"/>
      <c r="P257" s="11"/>
    </row>
    <row r="258" spans="12:16" x14ac:dyDescent="0.2">
      <c r="L258" s="11"/>
      <c r="M258" s="11"/>
      <c r="N258" s="11"/>
      <c r="O258" s="11"/>
      <c r="P258" s="11"/>
    </row>
    <row r="259" spans="12:16" x14ac:dyDescent="0.2">
      <c r="L259" s="11"/>
      <c r="M259" s="11"/>
      <c r="N259" s="11"/>
      <c r="O259" s="11"/>
      <c r="P259" s="11"/>
    </row>
    <row r="260" spans="12:16" x14ac:dyDescent="0.2">
      <c r="L260" s="11"/>
      <c r="M260" s="11"/>
      <c r="N260" s="11"/>
      <c r="O260" s="11"/>
      <c r="P260" s="11"/>
    </row>
    <row r="261" spans="12:16" x14ac:dyDescent="0.2">
      <c r="L261" s="11"/>
      <c r="M261" s="11"/>
      <c r="N261" s="11"/>
      <c r="O261" s="11"/>
      <c r="P261" s="11"/>
    </row>
    <row r="262" spans="12:16" x14ac:dyDescent="0.2">
      <c r="L262" s="11"/>
      <c r="M262" s="11"/>
      <c r="N262" s="11"/>
      <c r="O262" s="11"/>
      <c r="P262" s="11"/>
    </row>
    <row r="263" spans="12:16" x14ac:dyDescent="0.2">
      <c r="L263" s="11"/>
      <c r="M263" s="11"/>
      <c r="N263" s="11"/>
      <c r="O263" s="11"/>
      <c r="P263" s="11"/>
    </row>
    <row r="264" spans="12:16" x14ac:dyDescent="0.2">
      <c r="L264" s="11"/>
      <c r="M264" s="11"/>
      <c r="N264" s="11"/>
      <c r="O264" s="11"/>
      <c r="P264" s="11"/>
    </row>
    <row r="265" spans="12:16" x14ac:dyDescent="0.2">
      <c r="L265" s="11"/>
      <c r="M265" s="11"/>
      <c r="N265" s="11"/>
      <c r="O265" s="11"/>
      <c r="P265" s="11"/>
    </row>
    <row r="266" spans="12:16" x14ac:dyDescent="0.2">
      <c r="L266" s="11"/>
      <c r="M266" s="11"/>
      <c r="N266" s="11"/>
      <c r="O266" s="11"/>
      <c r="P266" s="11"/>
    </row>
    <row r="267" spans="12:16" x14ac:dyDescent="0.2">
      <c r="L267" s="11"/>
      <c r="M267" s="11"/>
      <c r="N267" s="11"/>
      <c r="O267" s="11"/>
      <c r="P267" s="11"/>
    </row>
    <row r="268" spans="12:16" x14ac:dyDescent="0.2">
      <c r="L268" s="11"/>
      <c r="M268" s="11"/>
      <c r="N268" s="11"/>
      <c r="O268" s="11"/>
      <c r="P268" s="11"/>
    </row>
    <row r="269" spans="12:16" x14ac:dyDescent="0.2">
      <c r="L269" s="11"/>
      <c r="M269" s="11"/>
      <c r="N269" s="11"/>
      <c r="O269" s="11"/>
      <c r="P269" s="11"/>
    </row>
    <row r="270" spans="12:16" x14ac:dyDescent="0.2">
      <c r="L270" s="11"/>
      <c r="M270" s="11"/>
      <c r="N270" s="11"/>
      <c r="O270" s="11"/>
      <c r="P270" s="11"/>
    </row>
    <row r="271" spans="12:16" x14ac:dyDescent="0.2">
      <c r="L271" s="11"/>
      <c r="M271" s="11"/>
      <c r="N271" s="11"/>
      <c r="O271" s="11"/>
      <c r="P271" s="11"/>
    </row>
    <row r="272" spans="12:16" x14ac:dyDescent="0.2">
      <c r="L272" s="11"/>
      <c r="M272" s="11"/>
      <c r="N272" s="11"/>
      <c r="O272" s="11"/>
      <c r="P272" s="11"/>
    </row>
    <row r="273" spans="12:16" x14ac:dyDescent="0.2">
      <c r="L273" s="11"/>
      <c r="M273" s="11"/>
      <c r="N273" s="11"/>
      <c r="O273" s="11"/>
      <c r="P273" s="11"/>
    </row>
    <row r="274" spans="12:16" x14ac:dyDescent="0.2">
      <c r="L274" s="11"/>
      <c r="M274" s="11"/>
      <c r="N274" s="11"/>
      <c r="O274" s="11"/>
      <c r="P274" s="11"/>
    </row>
    <row r="275" spans="12:16" x14ac:dyDescent="0.2">
      <c r="L275" s="11"/>
      <c r="M275" s="11"/>
      <c r="N275" s="11"/>
      <c r="O275" s="11"/>
      <c r="P275" s="11"/>
    </row>
    <row r="276" spans="12:16" x14ac:dyDescent="0.2">
      <c r="L276" s="11"/>
      <c r="M276" s="11"/>
      <c r="N276" s="11"/>
      <c r="O276" s="11"/>
      <c r="P276" s="11"/>
    </row>
    <row r="277" spans="12:16" x14ac:dyDescent="0.2">
      <c r="L277" s="11"/>
      <c r="M277" s="11"/>
      <c r="N277" s="11"/>
      <c r="O277" s="11"/>
      <c r="P277" s="11"/>
    </row>
    <row r="278" spans="12:16" x14ac:dyDescent="0.2">
      <c r="L278" s="11"/>
      <c r="M278" s="11"/>
      <c r="N278" s="11"/>
      <c r="O278" s="11"/>
      <c r="P278" s="11"/>
    </row>
    <row r="279" spans="12:16" x14ac:dyDescent="0.2">
      <c r="L279" s="11"/>
      <c r="M279" s="11"/>
      <c r="N279" s="11"/>
      <c r="O279" s="11"/>
      <c r="P279" s="11"/>
    </row>
    <row r="280" spans="12:16" x14ac:dyDescent="0.2">
      <c r="L280" s="11"/>
      <c r="M280" s="11"/>
      <c r="N280" s="11"/>
      <c r="O280" s="11"/>
      <c r="P280" s="11"/>
    </row>
    <row r="281" spans="12:16" x14ac:dyDescent="0.2">
      <c r="L281" s="11"/>
      <c r="M281" s="11"/>
      <c r="N281" s="11"/>
      <c r="O281" s="11"/>
      <c r="P281" s="11"/>
    </row>
    <row r="282" spans="12:16" x14ac:dyDescent="0.2">
      <c r="L282" s="11"/>
      <c r="M282" s="11"/>
      <c r="N282" s="11"/>
      <c r="O282" s="11"/>
      <c r="P282" s="11"/>
    </row>
    <row r="283" spans="12:16" x14ac:dyDescent="0.2">
      <c r="L283" s="11"/>
      <c r="M283" s="11"/>
      <c r="N283" s="11"/>
      <c r="O283" s="11"/>
      <c r="P283" s="11"/>
    </row>
    <row r="284" spans="12:16" x14ac:dyDescent="0.2">
      <c r="L284" s="11"/>
      <c r="M284" s="11"/>
      <c r="N284" s="11"/>
      <c r="O284" s="11"/>
      <c r="P284" s="11"/>
    </row>
    <row r="285" spans="12:16" x14ac:dyDescent="0.2">
      <c r="L285" s="11"/>
      <c r="M285" s="11"/>
      <c r="N285" s="11"/>
      <c r="O285" s="11"/>
      <c r="P285" s="11"/>
    </row>
    <row r="286" spans="12:16" x14ac:dyDescent="0.2">
      <c r="L286" s="11"/>
      <c r="M286" s="11"/>
      <c r="N286" s="11"/>
      <c r="O286" s="11"/>
      <c r="P286" s="11"/>
    </row>
    <row r="287" spans="12:16" x14ac:dyDescent="0.2">
      <c r="L287" s="11"/>
      <c r="M287" s="11"/>
      <c r="N287" s="11"/>
      <c r="O287" s="11"/>
      <c r="P287" s="11"/>
    </row>
    <row r="288" spans="12:16" x14ac:dyDescent="0.2">
      <c r="L288" s="11"/>
      <c r="M288" s="11"/>
      <c r="N288" s="11"/>
      <c r="O288" s="11"/>
      <c r="P288" s="11"/>
    </row>
    <row r="289" spans="12:16" x14ac:dyDescent="0.2">
      <c r="L289" s="11"/>
      <c r="M289" s="11"/>
      <c r="N289" s="11"/>
      <c r="O289" s="11"/>
      <c r="P289" s="11"/>
    </row>
    <row r="290" spans="12:16" x14ac:dyDescent="0.2">
      <c r="L290" s="11"/>
      <c r="M290" s="11"/>
      <c r="N290" s="11"/>
      <c r="O290" s="11"/>
      <c r="P290" s="11"/>
    </row>
    <row r="291" spans="12:16" x14ac:dyDescent="0.2">
      <c r="L291" s="11"/>
      <c r="M291" s="11"/>
      <c r="N291" s="11"/>
      <c r="O291" s="11"/>
      <c r="P291" s="11"/>
    </row>
    <row r="292" spans="12:16" x14ac:dyDescent="0.2">
      <c r="L292" s="11"/>
      <c r="M292" s="11"/>
      <c r="N292" s="11"/>
      <c r="O292" s="11"/>
      <c r="P292" s="11"/>
    </row>
    <row r="293" spans="12:16" x14ac:dyDescent="0.2">
      <c r="L293" s="11"/>
      <c r="M293" s="11"/>
      <c r="N293" s="11"/>
      <c r="O293" s="11"/>
      <c r="P293" s="11"/>
    </row>
    <row r="294" spans="12:16" x14ac:dyDescent="0.2">
      <c r="L294" s="11"/>
      <c r="M294" s="11"/>
      <c r="N294" s="11"/>
      <c r="O294" s="11"/>
      <c r="P294" s="11"/>
    </row>
    <row r="295" spans="12:16" x14ac:dyDescent="0.2">
      <c r="L295" s="11"/>
      <c r="M295" s="11"/>
      <c r="N295" s="11"/>
      <c r="O295" s="11"/>
      <c r="P295" s="11"/>
    </row>
    <row r="296" spans="12:16" x14ac:dyDescent="0.2">
      <c r="L296" s="11"/>
      <c r="M296" s="11"/>
      <c r="N296" s="11"/>
      <c r="O296" s="11"/>
      <c r="P296" s="11"/>
    </row>
    <row r="297" spans="12:16" x14ac:dyDescent="0.2">
      <c r="L297" s="11"/>
      <c r="M297" s="11"/>
      <c r="N297" s="11"/>
      <c r="O297" s="11"/>
      <c r="P297" s="11"/>
    </row>
    <row r="298" spans="12:16" x14ac:dyDescent="0.2">
      <c r="L298" s="11"/>
      <c r="M298" s="11"/>
      <c r="N298" s="11"/>
      <c r="O298" s="11"/>
      <c r="P298" s="11"/>
    </row>
    <row r="299" spans="12:16" x14ac:dyDescent="0.2">
      <c r="L299" s="11"/>
      <c r="M299" s="11"/>
      <c r="N299" s="11"/>
      <c r="O299" s="11"/>
      <c r="P299" s="11"/>
    </row>
    <row r="300" spans="12:16" x14ac:dyDescent="0.2">
      <c r="L300" s="11"/>
      <c r="M300" s="11"/>
      <c r="N300" s="11"/>
      <c r="O300" s="11"/>
      <c r="P300" s="11"/>
    </row>
    <row r="301" spans="12:16" x14ac:dyDescent="0.2">
      <c r="L301" s="11"/>
      <c r="M301" s="11"/>
      <c r="N301" s="11"/>
      <c r="O301" s="11"/>
      <c r="P301" s="11"/>
    </row>
    <row r="302" spans="12:16" x14ac:dyDescent="0.2">
      <c r="L302" s="11"/>
      <c r="M302" s="11"/>
      <c r="N302" s="11"/>
      <c r="O302" s="11"/>
      <c r="P302" s="11"/>
    </row>
    <row r="303" spans="12:16" x14ac:dyDescent="0.2">
      <c r="L303" s="11"/>
      <c r="M303" s="11"/>
      <c r="N303" s="11"/>
      <c r="O303" s="11"/>
      <c r="P303" s="11"/>
    </row>
    <row r="304" spans="12:16" x14ac:dyDescent="0.2">
      <c r="L304" s="11"/>
      <c r="M304" s="11"/>
      <c r="N304" s="11"/>
      <c r="O304" s="11"/>
      <c r="P304" s="11"/>
    </row>
    <row r="305" spans="12:16" x14ac:dyDescent="0.2">
      <c r="L305" s="11"/>
      <c r="M305" s="11"/>
      <c r="N305" s="11"/>
      <c r="O305" s="11"/>
      <c r="P305" s="11"/>
    </row>
    <row r="306" spans="12:16" x14ac:dyDescent="0.2">
      <c r="L306" s="11"/>
      <c r="M306" s="11"/>
      <c r="N306" s="11"/>
      <c r="O306" s="11"/>
      <c r="P306" s="11"/>
    </row>
    <row r="307" spans="12:16" x14ac:dyDescent="0.2">
      <c r="L307" s="11"/>
      <c r="M307" s="11"/>
      <c r="N307" s="11"/>
      <c r="O307" s="11"/>
      <c r="P307" s="11"/>
    </row>
    <row r="308" spans="12:16" x14ac:dyDescent="0.2">
      <c r="L308" s="11"/>
      <c r="M308" s="11"/>
      <c r="N308" s="11"/>
      <c r="O308" s="11"/>
      <c r="P308" s="11"/>
    </row>
    <row r="309" spans="12:16" x14ac:dyDescent="0.2">
      <c r="L309" s="11"/>
      <c r="M309" s="11"/>
      <c r="N309" s="11"/>
      <c r="O309" s="11"/>
      <c r="P309" s="11"/>
    </row>
    <row r="310" spans="12:16" x14ac:dyDescent="0.2">
      <c r="L310" s="11"/>
      <c r="M310" s="11"/>
      <c r="N310" s="11"/>
      <c r="O310" s="11"/>
      <c r="P310" s="11"/>
    </row>
    <row r="311" spans="12:16" x14ac:dyDescent="0.2">
      <c r="L311" s="11"/>
      <c r="M311" s="11"/>
      <c r="N311" s="11"/>
      <c r="O311" s="11"/>
      <c r="P311" s="11"/>
    </row>
    <row r="312" spans="12:16" x14ac:dyDescent="0.2">
      <c r="L312" s="11"/>
      <c r="M312" s="11"/>
      <c r="N312" s="11"/>
      <c r="O312" s="11"/>
      <c r="P312" s="11"/>
    </row>
    <row r="313" spans="12:16" x14ac:dyDescent="0.2">
      <c r="L313" s="11"/>
      <c r="M313" s="11"/>
      <c r="N313" s="11"/>
      <c r="O313" s="11"/>
      <c r="P313" s="11"/>
    </row>
    <row r="314" spans="12:16" x14ac:dyDescent="0.2">
      <c r="L314" s="11"/>
      <c r="M314" s="11"/>
      <c r="N314" s="11"/>
      <c r="O314" s="11"/>
      <c r="P314" s="11"/>
    </row>
    <row r="315" spans="12:16" x14ac:dyDescent="0.2">
      <c r="L315" s="11"/>
      <c r="M315" s="11"/>
      <c r="N315" s="11"/>
      <c r="O315" s="11"/>
      <c r="P315" s="11"/>
    </row>
    <row r="316" spans="12:16" x14ac:dyDescent="0.2">
      <c r="L316" s="11"/>
      <c r="M316" s="11"/>
      <c r="N316" s="11"/>
      <c r="O316" s="11"/>
      <c r="P316" s="11"/>
    </row>
    <row r="317" spans="12:16" x14ac:dyDescent="0.2">
      <c r="L317" s="11"/>
      <c r="M317" s="11"/>
      <c r="N317" s="11"/>
      <c r="O317" s="11"/>
      <c r="P317" s="11"/>
    </row>
    <row r="318" spans="12:16" x14ac:dyDescent="0.2">
      <c r="L318" s="11"/>
      <c r="M318" s="11"/>
      <c r="N318" s="11"/>
      <c r="O318" s="11"/>
      <c r="P318" s="11"/>
    </row>
    <row r="319" spans="12:16" x14ac:dyDescent="0.2">
      <c r="L319" s="11"/>
      <c r="M319" s="11"/>
      <c r="N319" s="11"/>
      <c r="O319" s="11"/>
      <c r="P319" s="11"/>
    </row>
    <row r="320" spans="12:16" x14ac:dyDescent="0.2">
      <c r="L320" s="11"/>
      <c r="M320" s="11"/>
      <c r="N320" s="11"/>
      <c r="O320" s="11"/>
      <c r="P320" s="11"/>
    </row>
    <row r="321" spans="12:16" x14ac:dyDescent="0.2">
      <c r="L321" s="11"/>
      <c r="M321" s="11"/>
      <c r="N321" s="11"/>
      <c r="O321" s="11"/>
      <c r="P321" s="11"/>
    </row>
    <row r="322" spans="12:16" x14ac:dyDescent="0.2">
      <c r="L322" s="11"/>
      <c r="M322" s="11"/>
      <c r="N322" s="11"/>
      <c r="O322" s="11"/>
      <c r="P322" s="11"/>
    </row>
    <row r="323" spans="12:16" x14ac:dyDescent="0.2">
      <c r="L323" s="11"/>
      <c r="M323" s="11"/>
      <c r="N323" s="11"/>
      <c r="O323" s="11"/>
      <c r="P323" s="11"/>
    </row>
    <row r="324" spans="12:16" x14ac:dyDescent="0.2">
      <c r="L324" s="11"/>
      <c r="M324" s="11"/>
      <c r="N324" s="11"/>
      <c r="O324" s="11"/>
      <c r="P324" s="11"/>
    </row>
    <row r="325" spans="12:16" x14ac:dyDescent="0.2">
      <c r="L325" s="11"/>
      <c r="M325" s="11"/>
      <c r="N325" s="11"/>
      <c r="O325" s="11"/>
      <c r="P325" s="11"/>
    </row>
    <row r="326" spans="12:16" x14ac:dyDescent="0.2">
      <c r="L326" s="11"/>
      <c r="M326" s="11"/>
      <c r="N326" s="11"/>
      <c r="O326" s="11"/>
      <c r="P326" s="11"/>
    </row>
    <row r="327" spans="12:16" x14ac:dyDescent="0.2">
      <c r="L327" s="11"/>
      <c r="M327" s="11"/>
      <c r="N327" s="11"/>
      <c r="O327" s="11"/>
      <c r="P327" s="11"/>
    </row>
    <row r="328" spans="12:16" x14ac:dyDescent="0.2">
      <c r="L328" s="11"/>
      <c r="M328" s="11"/>
      <c r="N328" s="11"/>
      <c r="O328" s="11"/>
      <c r="P328" s="11"/>
    </row>
    <row r="329" spans="12:16" x14ac:dyDescent="0.2">
      <c r="L329" s="11"/>
      <c r="M329" s="11"/>
      <c r="N329" s="11"/>
      <c r="O329" s="11"/>
      <c r="P329" s="11"/>
    </row>
    <row r="330" spans="12:16" x14ac:dyDescent="0.2">
      <c r="L330" s="11"/>
      <c r="M330" s="11"/>
      <c r="N330" s="11"/>
      <c r="O330" s="11"/>
      <c r="P330" s="11"/>
    </row>
    <row r="331" spans="12:16" x14ac:dyDescent="0.2">
      <c r="L331" s="11"/>
      <c r="M331" s="11"/>
      <c r="N331" s="11"/>
      <c r="O331" s="11"/>
      <c r="P331" s="11"/>
    </row>
    <row r="332" spans="12:16" x14ac:dyDescent="0.2">
      <c r="L332" s="11"/>
      <c r="M332" s="11"/>
      <c r="N332" s="11"/>
      <c r="O332" s="11"/>
      <c r="P332" s="11"/>
    </row>
    <row r="333" spans="12:16" x14ac:dyDescent="0.2">
      <c r="L333" s="11"/>
      <c r="M333" s="11"/>
      <c r="N333" s="11"/>
      <c r="O333" s="11"/>
      <c r="P333" s="11"/>
    </row>
    <row r="334" spans="12:16" x14ac:dyDescent="0.2">
      <c r="L334" s="11"/>
      <c r="M334" s="11"/>
      <c r="N334" s="11"/>
      <c r="O334" s="11"/>
      <c r="P334" s="11"/>
    </row>
    <row r="335" spans="12:16" x14ac:dyDescent="0.2">
      <c r="L335" s="11"/>
      <c r="M335" s="11"/>
      <c r="N335" s="11"/>
      <c r="O335" s="11"/>
      <c r="P335" s="11"/>
    </row>
    <row r="336" spans="12:16" x14ac:dyDescent="0.2">
      <c r="L336" s="11"/>
      <c r="M336" s="11"/>
      <c r="N336" s="11"/>
      <c r="O336" s="11"/>
      <c r="P336" s="11"/>
    </row>
    <row r="337" spans="12:16" x14ac:dyDescent="0.2">
      <c r="L337" s="11"/>
      <c r="M337" s="11"/>
      <c r="N337" s="11"/>
      <c r="O337" s="11"/>
      <c r="P337" s="11"/>
    </row>
    <row r="338" spans="12:16" x14ac:dyDescent="0.2">
      <c r="L338" s="11"/>
      <c r="M338" s="11"/>
      <c r="N338" s="11"/>
      <c r="O338" s="11"/>
      <c r="P338" s="11"/>
    </row>
    <row r="339" spans="12:16" x14ac:dyDescent="0.2">
      <c r="L339" s="11"/>
      <c r="M339" s="11"/>
      <c r="N339" s="11"/>
      <c r="O339" s="11"/>
      <c r="P339" s="11"/>
    </row>
    <row r="340" spans="12:16" x14ac:dyDescent="0.2">
      <c r="L340" s="11"/>
      <c r="M340" s="11"/>
      <c r="N340" s="11"/>
      <c r="O340" s="11"/>
      <c r="P340" s="11"/>
    </row>
    <row r="341" spans="12:16" x14ac:dyDescent="0.2">
      <c r="L341" s="11"/>
      <c r="M341" s="11"/>
      <c r="N341" s="11"/>
      <c r="O341" s="11"/>
      <c r="P341" s="11"/>
    </row>
    <row r="342" spans="12:16" x14ac:dyDescent="0.2">
      <c r="L342" s="11"/>
      <c r="M342" s="11"/>
      <c r="N342" s="11"/>
      <c r="O342" s="11"/>
      <c r="P342" s="11"/>
    </row>
    <row r="343" spans="12:16" x14ac:dyDescent="0.2">
      <c r="L343" s="11"/>
      <c r="M343" s="11"/>
      <c r="N343" s="11"/>
      <c r="O343" s="11"/>
      <c r="P343" s="11"/>
    </row>
    <row r="344" spans="12:16" x14ac:dyDescent="0.2">
      <c r="L344" s="11"/>
      <c r="M344" s="11"/>
      <c r="N344" s="11"/>
      <c r="O344" s="11"/>
      <c r="P344" s="11"/>
    </row>
    <row r="345" spans="12:16" x14ac:dyDescent="0.2">
      <c r="L345" s="11"/>
      <c r="M345" s="11"/>
      <c r="N345" s="11"/>
      <c r="O345" s="11"/>
      <c r="P345" s="11"/>
    </row>
    <row r="346" spans="12:16" x14ac:dyDescent="0.2">
      <c r="L346" s="11"/>
      <c r="M346" s="11"/>
      <c r="N346" s="11"/>
      <c r="O346" s="11"/>
      <c r="P346" s="11"/>
    </row>
    <row r="347" spans="12:16" x14ac:dyDescent="0.2">
      <c r="L347" s="11"/>
      <c r="M347" s="11"/>
      <c r="N347" s="11"/>
      <c r="O347" s="11"/>
      <c r="P347" s="11"/>
    </row>
    <row r="348" spans="12:16" x14ac:dyDescent="0.2">
      <c r="L348" s="11"/>
      <c r="M348" s="11"/>
      <c r="N348" s="11"/>
      <c r="O348" s="11"/>
      <c r="P348" s="11"/>
    </row>
    <row r="349" spans="12:16" x14ac:dyDescent="0.2">
      <c r="L349" s="11"/>
      <c r="M349" s="11"/>
      <c r="N349" s="11"/>
      <c r="O349" s="11"/>
      <c r="P349" s="11"/>
    </row>
    <row r="350" spans="12:16" x14ac:dyDescent="0.2">
      <c r="L350" s="11"/>
      <c r="M350" s="11"/>
      <c r="N350" s="11"/>
      <c r="O350" s="11"/>
      <c r="P350" s="11"/>
    </row>
    <row r="351" spans="12:16" x14ac:dyDescent="0.2">
      <c r="L351" s="11"/>
      <c r="M351" s="11"/>
      <c r="N351" s="11"/>
      <c r="O351" s="11"/>
      <c r="P351" s="11"/>
    </row>
    <row r="352" spans="12:16" x14ac:dyDescent="0.2">
      <c r="L352" s="11"/>
      <c r="M352" s="11"/>
      <c r="N352" s="11"/>
      <c r="O352" s="11"/>
      <c r="P352" s="11"/>
    </row>
    <row r="353" spans="12:16" x14ac:dyDescent="0.2">
      <c r="L353" s="11"/>
      <c r="M353" s="11"/>
      <c r="N353" s="11"/>
      <c r="O353" s="11"/>
      <c r="P353" s="11"/>
    </row>
    <row r="354" spans="12:16" x14ac:dyDescent="0.2">
      <c r="L354" s="11"/>
      <c r="M354" s="11"/>
      <c r="N354" s="11"/>
      <c r="O354" s="11"/>
      <c r="P354" s="11"/>
    </row>
    <row r="355" spans="12:16" x14ac:dyDescent="0.2">
      <c r="L355" s="11"/>
      <c r="M355" s="11"/>
      <c r="N355" s="11"/>
      <c r="O355" s="11"/>
      <c r="P355" s="11"/>
    </row>
    <row r="356" spans="12:16" x14ac:dyDescent="0.2">
      <c r="L356" s="11"/>
      <c r="M356" s="11"/>
      <c r="N356" s="11"/>
      <c r="O356" s="11"/>
      <c r="P356" s="11"/>
    </row>
    <row r="357" spans="12:16" x14ac:dyDescent="0.2">
      <c r="L357" s="11"/>
      <c r="M357" s="11"/>
      <c r="N357" s="11"/>
      <c r="O357" s="11"/>
      <c r="P357" s="11"/>
    </row>
    <row r="358" spans="12:16" x14ac:dyDescent="0.2">
      <c r="L358" s="11"/>
      <c r="M358" s="11"/>
      <c r="N358" s="11"/>
      <c r="O358" s="11"/>
      <c r="P358" s="11"/>
    </row>
    <row r="359" spans="12:16" x14ac:dyDescent="0.2">
      <c r="L359" s="11"/>
      <c r="M359" s="11"/>
      <c r="N359" s="11"/>
      <c r="O359" s="11"/>
      <c r="P359" s="11"/>
    </row>
    <row r="360" spans="12:16" x14ac:dyDescent="0.2">
      <c r="L360" s="11"/>
      <c r="M360" s="11"/>
      <c r="N360" s="11"/>
      <c r="O360" s="11"/>
      <c r="P360" s="11"/>
    </row>
    <row r="361" spans="12:16" x14ac:dyDescent="0.2">
      <c r="L361" s="11"/>
      <c r="M361" s="11"/>
      <c r="N361" s="11"/>
      <c r="O361" s="11"/>
      <c r="P361" s="11"/>
    </row>
    <row r="362" spans="12:16" x14ac:dyDescent="0.2">
      <c r="L362" s="11"/>
      <c r="M362" s="11"/>
      <c r="N362" s="11"/>
      <c r="O362" s="11"/>
      <c r="P362" s="11"/>
    </row>
    <row r="363" spans="12:16" x14ac:dyDescent="0.2">
      <c r="L363" s="11"/>
      <c r="M363" s="11"/>
      <c r="N363" s="11"/>
      <c r="O363" s="11"/>
      <c r="P363" s="11"/>
    </row>
    <row r="364" spans="12:16" x14ac:dyDescent="0.2">
      <c r="L364" s="11"/>
      <c r="M364" s="11"/>
      <c r="N364" s="11"/>
      <c r="O364" s="11"/>
      <c r="P364" s="11"/>
    </row>
    <row r="365" spans="12:16" x14ac:dyDescent="0.2">
      <c r="L365" s="11"/>
      <c r="M365" s="11"/>
      <c r="N365" s="11"/>
      <c r="O365" s="11"/>
      <c r="P365" s="11"/>
    </row>
    <row r="366" spans="12:16" x14ac:dyDescent="0.2">
      <c r="L366" s="11"/>
      <c r="M366" s="11"/>
      <c r="N366" s="11"/>
      <c r="O366" s="11"/>
      <c r="P366" s="11"/>
    </row>
    <row r="367" spans="12:16" x14ac:dyDescent="0.2">
      <c r="L367" s="11"/>
      <c r="M367" s="11"/>
      <c r="N367" s="11"/>
      <c r="O367" s="11"/>
      <c r="P367" s="11"/>
    </row>
    <row r="368" spans="12:16" x14ac:dyDescent="0.2">
      <c r="L368" s="11"/>
      <c r="M368" s="11"/>
      <c r="N368" s="11"/>
      <c r="O368" s="11"/>
      <c r="P368" s="11"/>
    </row>
    <row r="369" spans="12:16" x14ac:dyDescent="0.2">
      <c r="L369" s="11"/>
      <c r="M369" s="11"/>
      <c r="N369" s="11"/>
      <c r="O369" s="11"/>
      <c r="P369" s="11"/>
    </row>
    <row r="370" spans="12:16" x14ac:dyDescent="0.2">
      <c r="L370" s="11"/>
      <c r="M370" s="11"/>
      <c r="N370" s="11"/>
      <c r="O370" s="11"/>
      <c r="P370" s="11"/>
    </row>
    <row r="371" spans="12:16" x14ac:dyDescent="0.2">
      <c r="L371" s="11"/>
      <c r="M371" s="11"/>
      <c r="N371" s="11"/>
      <c r="O371" s="11"/>
      <c r="P371" s="11"/>
    </row>
    <row r="372" spans="12:16" x14ac:dyDescent="0.2">
      <c r="L372" s="11"/>
      <c r="M372" s="11"/>
      <c r="N372" s="11"/>
      <c r="O372" s="11"/>
      <c r="P372" s="11"/>
    </row>
    <row r="373" spans="12:16" x14ac:dyDescent="0.2">
      <c r="L373" s="11"/>
      <c r="M373" s="11"/>
      <c r="N373" s="11"/>
      <c r="O373" s="11"/>
      <c r="P373" s="11"/>
    </row>
    <row r="374" spans="12:16" x14ac:dyDescent="0.2">
      <c r="L374" s="11"/>
      <c r="M374" s="11"/>
      <c r="N374" s="11"/>
      <c r="O374" s="11"/>
      <c r="P374" s="11"/>
    </row>
    <row r="375" spans="12:16" x14ac:dyDescent="0.2">
      <c r="L375" s="11"/>
      <c r="M375" s="11"/>
      <c r="N375" s="11"/>
      <c r="O375" s="11"/>
      <c r="P375" s="11"/>
    </row>
    <row r="376" spans="12:16" x14ac:dyDescent="0.2">
      <c r="L376" s="11"/>
      <c r="M376" s="11"/>
      <c r="N376" s="11"/>
      <c r="O376" s="11"/>
      <c r="P376" s="11"/>
    </row>
    <row r="377" spans="12:16" x14ac:dyDescent="0.2">
      <c r="L377" s="11"/>
      <c r="M377" s="11"/>
      <c r="N377" s="11"/>
      <c r="O377" s="11"/>
      <c r="P377" s="11"/>
    </row>
    <row r="378" spans="12:16" x14ac:dyDescent="0.2">
      <c r="L378" s="11"/>
      <c r="M378" s="11"/>
      <c r="N378" s="11"/>
      <c r="O378" s="11"/>
      <c r="P378" s="11"/>
    </row>
    <row r="379" spans="12:16" x14ac:dyDescent="0.2">
      <c r="L379" s="11"/>
      <c r="M379" s="11"/>
      <c r="N379" s="11"/>
      <c r="O379" s="11"/>
      <c r="P379" s="11"/>
    </row>
    <row r="380" spans="12:16" x14ac:dyDescent="0.2">
      <c r="L380" s="11"/>
      <c r="M380" s="11"/>
      <c r="N380" s="11"/>
      <c r="O380" s="11"/>
      <c r="P380" s="11"/>
    </row>
    <row r="381" spans="12:16" x14ac:dyDescent="0.2">
      <c r="L381" s="11"/>
      <c r="M381" s="11"/>
      <c r="N381" s="11"/>
      <c r="O381" s="11"/>
      <c r="P381" s="11"/>
    </row>
    <row r="382" spans="12:16" x14ac:dyDescent="0.2">
      <c r="L382" s="11"/>
      <c r="M382" s="11"/>
      <c r="N382" s="11"/>
      <c r="O382" s="11"/>
      <c r="P382" s="11"/>
    </row>
    <row r="383" spans="12:16" x14ac:dyDescent="0.2">
      <c r="L383" s="11"/>
      <c r="M383" s="11"/>
      <c r="N383" s="11"/>
      <c r="O383" s="11"/>
      <c r="P383" s="11"/>
    </row>
    <row r="384" spans="12:16" x14ac:dyDescent="0.2">
      <c r="L384" s="11"/>
      <c r="M384" s="11"/>
      <c r="N384" s="11"/>
      <c r="O384" s="11"/>
      <c r="P384" s="11"/>
    </row>
    <row r="385" spans="12:16" x14ac:dyDescent="0.2">
      <c r="L385" s="11"/>
      <c r="M385" s="11"/>
      <c r="N385" s="11"/>
      <c r="O385" s="11"/>
      <c r="P385" s="11"/>
    </row>
    <row r="386" spans="12:16" x14ac:dyDescent="0.2">
      <c r="L386" s="11"/>
      <c r="M386" s="11"/>
      <c r="N386" s="11"/>
      <c r="O386" s="11"/>
      <c r="P386" s="11"/>
    </row>
    <row r="387" spans="12:16" x14ac:dyDescent="0.2">
      <c r="L387" s="11"/>
      <c r="M387" s="11"/>
      <c r="N387" s="11"/>
      <c r="O387" s="11"/>
      <c r="P387" s="11"/>
    </row>
    <row r="388" spans="12:16" x14ac:dyDescent="0.2">
      <c r="L388" s="11"/>
      <c r="M388" s="11"/>
      <c r="N388" s="11"/>
      <c r="O388" s="11"/>
      <c r="P388" s="11"/>
    </row>
    <row r="389" spans="12:16" x14ac:dyDescent="0.2">
      <c r="L389" s="11"/>
      <c r="M389" s="11"/>
      <c r="N389" s="11"/>
      <c r="O389" s="11"/>
      <c r="P389" s="11"/>
    </row>
    <row r="390" spans="12:16" x14ac:dyDescent="0.2">
      <c r="L390" s="11"/>
      <c r="M390" s="11"/>
      <c r="N390" s="11"/>
      <c r="O390" s="11"/>
      <c r="P390" s="11"/>
    </row>
    <row r="391" spans="12:16" x14ac:dyDescent="0.2">
      <c r="L391" s="11"/>
      <c r="M391" s="11"/>
      <c r="N391" s="11"/>
      <c r="O391" s="11"/>
      <c r="P391" s="11"/>
    </row>
    <row r="392" spans="12:16" x14ac:dyDescent="0.2">
      <c r="L392" s="11"/>
      <c r="M392" s="11"/>
      <c r="N392" s="11"/>
      <c r="O392" s="11"/>
      <c r="P392" s="11"/>
    </row>
    <row r="393" spans="12:16" x14ac:dyDescent="0.2">
      <c r="L393" s="11"/>
      <c r="M393" s="11"/>
      <c r="N393" s="11"/>
      <c r="O393" s="11"/>
      <c r="P393" s="11"/>
    </row>
    <row r="394" spans="12:16" x14ac:dyDescent="0.2">
      <c r="L394" s="11"/>
      <c r="M394" s="11"/>
      <c r="N394" s="11"/>
      <c r="O394" s="11"/>
      <c r="P394" s="11"/>
    </row>
    <row r="395" spans="12:16" x14ac:dyDescent="0.2">
      <c r="L395" s="11"/>
      <c r="M395" s="11"/>
      <c r="N395" s="11"/>
      <c r="O395" s="11"/>
      <c r="P395" s="11"/>
    </row>
    <row r="396" spans="12:16" x14ac:dyDescent="0.2">
      <c r="L396" s="11"/>
      <c r="M396" s="11"/>
      <c r="N396" s="11"/>
      <c r="O396" s="11"/>
      <c r="P396" s="11"/>
    </row>
    <row r="397" spans="12:16" x14ac:dyDescent="0.2">
      <c r="L397" s="11"/>
      <c r="M397" s="11"/>
      <c r="N397" s="11"/>
      <c r="O397" s="11"/>
      <c r="P397" s="11"/>
    </row>
    <row r="398" spans="12:16" x14ac:dyDescent="0.2">
      <c r="L398" s="11"/>
      <c r="M398" s="11"/>
      <c r="N398" s="11"/>
      <c r="O398" s="11"/>
      <c r="P398" s="11"/>
    </row>
    <row r="399" spans="12:16" x14ac:dyDescent="0.2">
      <c r="L399" s="11"/>
      <c r="M399" s="11"/>
      <c r="N399" s="11"/>
      <c r="O399" s="11"/>
      <c r="P399" s="11"/>
    </row>
    <row r="400" spans="12:16" x14ac:dyDescent="0.2">
      <c r="L400" s="11"/>
      <c r="M400" s="11"/>
      <c r="N400" s="11"/>
      <c r="O400" s="11"/>
      <c r="P400" s="11"/>
    </row>
    <row r="401" spans="12:16" x14ac:dyDescent="0.2">
      <c r="L401" s="11"/>
      <c r="M401" s="11"/>
      <c r="N401" s="11"/>
      <c r="O401" s="11"/>
      <c r="P401" s="11"/>
    </row>
    <row r="402" spans="12:16" x14ac:dyDescent="0.2">
      <c r="L402" s="11"/>
      <c r="M402" s="11"/>
      <c r="N402" s="11"/>
      <c r="O402" s="11"/>
      <c r="P402" s="11"/>
    </row>
    <row r="403" spans="12:16" x14ac:dyDescent="0.2">
      <c r="L403" s="11"/>
      <c r="M403" s="11"/>
      <c r="N403" s="11"/>
      <c r="O403" s="11"/>
      <c r="P403" s="11"/>
    </row>
    <row r="404" spans="12:16" x14ac:dyDescent="0.2">
      <c r="L404" s="11"/>
      <c r="M404" s="11"/>
      <c r="N404" s="11"/>
      <c r="O404" s="11"/>
      <c r="P404" s="11"/>
    </row>
    <row r="405" spans="12:16" x14ac:dyDescent="0.2">
      <c r="L405" s="11"/>
      <c r="M405" s="11"/>
      <c r="N405" s="11"/>
      <c r="O405" s="11"/>
      <c r="P405" s="11"/>
    </row>
    <row r="406" spans="12:16" x14ac:dyDescent="0.2">
      <c r="L406" s="11"/>
      <c r="M406" s="11"/>
      <c r="N406" s="11"/>
      <c r="O406" s="11"/>
      <c r="P406" s="11"/>
    </row>
    <row r="407" spans="12:16" x14ac:dyDescent="0.2">
      <c r="L407" s="11"/>
      <c r="M407" s="11"/>
      <c r="N407" s="11"/>
      <c r="O407" s="11"/>
      <c r="P407" s="11"/>
    </row>
    <row r="408" spans="12:16" x14ac:dyDescent="0.2">
      <c r="L408" s="11"/>
      <c r="M408" s="11"/>
      <c r="N408" s="11"/>
      <c r="O408" s="11"/>
      <c r="P408" s="11"/>
    </row>
    <row r="409" spans="12:16" x14ac:dyDescent="0.2">
      <c r="L409" s="11"/>
      <c r="M409" s="11"/>
      <c r="N409" s="11"/>
      <c r="O409" s="11"/>
      <c r="P409" s="11"/>
    </row>
    <row r="410" spans="12:16" x14ac:dyDescent="0.2">
      <c r="L410" s="11"/>
      <c r="M410" s="11"/>
      <c r="N410" s="11"/>
      <c r="O410" s="11"/>
      <c r="P410" s="11"/>
    </row>
    <row r="411" spans="12:16" x14ac:dyDescent="0.2">
      <c r="L411" s="11"/>
      <c r="M411" s="11"/>
      <c r="N411" s="11"/>
      <c r="O411" s="11"/>
      <c r="P411" s="11"/>
    </row>
    <row r="412" spans="12:16" x14ac:dyDescent="0.2">
      <c r="L412" s="11"/>
      <c r="M412" s="11"/>
      <c r="N412" s="11"/>
      <c r="O412" s="11"/>
      <c r="P412" s="11"/>
    </row>
    <row r="413" spans="12:16" x14ac:dyDescent="0.2">
      <c r="L413" s="11"/>
      <c r="M413" s="11"/>
      <c r="N413" s="11"/>
      <c r="O413" s="11"/>
      <c r="P413" s="11"/>
    </row>
    <row r="414" spans="12:16" x14ac:dyDescent="0.2">
      <c r="L414" s="11"/>
      <c r="M414" s="11"/>
      <c r="N414" s="11"/>
      <c r="O414" s="11"/>
      <c r="P414" s="11"/>
    </row>
    <row r="415" spans="12:16" x14ac:dyDescent="0.2">
      <c r="L415" s="11"/>
      <c r="M415" s="11"/>
      <c r="N415" s="11"/>
      <c r="O415" s="11"/>
      <c r="P415" s="11"/>
    </row>
    <row r="416" spans="12:16" x14ac:dyDescent="0.2">
      <c r="L416" s="11"/>
      <c r="M416" s="11"/>
      <c r="N416" s="11"/>
      <c r="O416" s="11"/>
      <c r="P416" s="11"/>
    </row>
    <row r="417" spans="12:16" x14ac:dyDescent="0.2">
      <c r="L417" s="11"/>
      <c r="M417" s="11"/>
      <c r="N417" s="11"/>
      <c r="O417" s="11"/>
      <c r="P417" s="11"/>
    </row>
    <row r="418" spans="12:16" x14ac:dyDescent="0.2">
      <c r="L418" s="11"/>
      <c r="M418" s="11"/>
      <c r="N418" s="11"/>
      <c r="O418" s="11"/>
      <c r="P418" s="11"/>
    </row>
    <row r="419" spans="12:16" x14ac:dyDescent="0.2">
      <c r="L419" s="11"/>
      <c r="M419" s="11"/>
      <c r="N419" s="11"/>
      <c r="O419" s="11"/>
      <c r="P419" s="11"/>
    </row>
    <row r="420" spans="12:16" x14ac:dyDescent="0.2">
      <c r="L420" s="11"/>
      <c r="M420" s="11"/>
      <c r="N420" s="11"/>
      <c r="O420" s="11"/>
      <c r="P420" s="11"/>
    </row>
    <row r="421" spans="12:16" x14ac:dyDescent="0.2">
      <c r="L421" s="11"/>
      <c r="M421" s="11"/>
      <c r="N421" s="11"/>
      <c r="O421" s="11"/>
      <c r="P421" s="11"/>
    </row>
    <row r="422" spans="12:16" x14ac:dyDescent="0.2">
      <c r="L422" s="11"/>
      <c r="M422" s="11"/>
      <c r="N422" s="11"/>
      <c r="O422" s="11"/>
      <c r="P422" s="11"/>
    </row>
    <row r="423" spans="12:16" x14ac:dyDescent="0.2">
      <c r="L423" s="11"/>
      <c r="M423" s="11"/>
      <c r="N423" s="11"/>
      <c r="O423" s="11"/>
      <c r="P423" s="11"/>
    </row>
    <row r="424" spans="12:16" x14ac:dyDescent="0.2">
      <c r="L424" s="11"/>
      <c r="M424" s="11"/>
      <c r="N424" s="11"/>
      <c r="O424" s="11"/>
      <c r="P424" s="11"/>
    </row>
    <row r="425" spans="12:16" x14ac:dyDescent="0.2">
      <c r="L425" s="11"/>
      <c r="M425" s="11"/>
      <c r="N425" s="11"/>
      <c r="O425" s="11"/>
      <c r="P425" s="11"/>
    </row>
    <row r="426" spans="12:16" x14ac:dyDescent="0.2">
      <c r="L426" s="11"/>
      <c r="M426" s="11"/>
      <c r="N426" s="11"/>
      <c r="O426" s="11"/>
      <c r="P426" s="11"/>
    </row>
    <row r="427" spans="12:16" x14ac:dyDescent="0.2">
      <c r="L427" s="11"/>
      <c r="M427" s="11"/>
      <c r="N427" s="11"/>
      <c r="O427" s="11"/>
      <c r="P427" s="11"/>
    </row>
    <row r="428" spans="12:16" x14ac:dyDescent="0.2">
      <c r="L428" s="11"/>
      <c r="M428" s="11"/>
      <c r="N428" s="11"/>
      <c r="O428" s="11"/>
      <c r="P428" s="11"/>
    </row>
    <row r="429" spans="12:16" x14ac:dyDescent="0.2">
      <c r="L429" s="11"/>
      <c r="M429" s="11"/>
      <c r="N429" s="11"/>
      <c r="O429" s="11"/>
      <c r="P429" s="11"/>
    </row>
    <row r="430" spans="12:16" x14ac:dyDescent="0.2">
      <c r="L430" s="11"/>
      <c r="M430" s="11"/>
      <c r="N430" s="11"/>
      <c r="O430" s="11"/>
      <c r="P430" s="11"/>
    </row>
    <row r="431" spans="12:16" x14ac:dyDescent="0.2">
      <c r="L431" s="11"/>
      <c r="M431" s="11"/>
      <c r="N431" s="11"/>
      <c r="O431" s="11"/>
      <c r="P431" s="11"/>
    </row>
    <row r="432" spans="12:16" x14ac:dyDescent="0.2">
      <c r="L432" s="11"/>
      <c r="M432" s="11"/>
      <c r="N432" s="11"/>
      <c r="O432" s="11"/>
      <c r="P432" s="11"/>
    </row>
    <row r="433" spans="12:16" x14ac:dyDescent="0.2">
      <c r="L433" s="11"/>
      <c r="M433" s="11"/>
      <c r="N433" s="11"/>
      <c r="O433" s="11"/>
      <c r="P433" s="11"/>
    </row>
    <row r="434" spans="12:16" x14ac:dyDescent="0.2">
      <c r="L434" s="11"/>
      <c r="M434" s="11"/>
      <c r="N434" s="11"/>
      <c r="O434" s="11"/>
      <c r="P434" s="11"/>
    </row>
    <row r="435" spans="12:16" x14ac:dyDescent="0.2">
      <c r="L435" s="11"/>
      <c r="M435" s="11"/>
      <c r="N435" s="11"/>
      <c r="O435" s="11"/>
      <c r="P435" s="11"/>
    </row>
    <row r="436" spans="12:16" x14ac:dyDescent="0.2">
      <c r="L436" s="11"/>
      <c r="M436" s="11"/>
      <c r="N436" s="11"/>
      <c r="O436" s="11"/>
      <c r="P436" s="11"/>
    </row>
    <row r="437" spans="12:16" x14ac:dyDescent="0.2">
      <c r="L437" s="11"/>
      <c r="M437" s="11"/>
      <c r="N437" s="11"/>
      <c r="O437" s="11"/>
      <c r="P437" s="11"/>
    </row>
    <row r="438" spans="12:16" x14ac:dyDescent="0.2">
      <c r="L438" s="11"/>
      <c r="M438" s="11"/>
      <c r="N438" s="11"/>
      <c r="O438" s="11"/>
      <c r="P438" s="11"/>
    </row>
    <row r="439" spans="12:16" x14ac:dyDescent="0.2">
      <c r="L439" s="11"/>
      <c r="M439" s="11"/>
      <c r="N439" s="11"/>
      <c r="O439" s="11"/>
      <c r="P439" s="11"/>
    </row>
    <row r="440" spans="12:16" x14ac:dyDescent="0.2">
      <c r="L440" s="11"/>
      <c r="M440" s="11"/>
      <c r="N440" s="11"/>
      <c r="O440" s="11"/>
      <c r="P440" s="11"/>
    </row>
    <row r="441" spans="12:16" x14ac:dyDescent="0.2">
      <c r="L441" s="11"/>
      <c r="M441" s="11"/>
      <c r="N441" s="11"/>
      <c r="O441" s="11"/>
      <c r="P441" s="11"/>
    </row>
    <row r="442" spans="12:16" x14ac:dyDescent="0.2">
      <c r="L442" s="11"/>
      <c r="M442" s="11"/>
      <c r="N442" s="11"/>
      <c r="O442" s="11"/>
      <c r="P442" s="11"/>
    </row>
    <row r="443" spans="12:16" x14ac:dyDescent="0.2">
      <c r="L443" s="11"/>
      <c r="M443" s="11"/>
      <c r="N443" s="11"/>
      <c r="O443" s="11"/>
      <c r="P443" s="11"/>
    </row>
    <row r="444" spans="12:16" x14ac:dyDescent="0.2">
      <c r="L444" s="11"/>
      <c r="M444" s="11"/>
      <c r="N444" s="11"/>
      <c r="O444" s="11"/>
      <c r="P444" s="11"/>
    </row>
    <row r="445" spans="12:16" x14ac:dyDescent="0.2">
      <c r="L445" s="11"/>
      <c r="M445" s="11"/>
      <c r="N445" s="11"/>
      <c r="O445" s="11"/>
      <c r="P445" s="11"/>
    </row>
    <row r="446" spans="12:16" x14ac:dyDescent="0.2">
      <c r="L446" s="11"/>
      <c r="M446" s="11"/>
      <c r="N446" s="11"/>
      <c r="O446" s="11"/>
      <c r="P446" s="11"/>
    </row>
    <row r="447" spans="12:16" x14ac:dyDescent="0.2">
      <c r="L447" s="11"/>
      <c r="M447" s="11"/>
      <c r="N447" s="11"/>
      <c r="O447" s="11"/>
      <c r="P447" s="11"/>
    </row>
    <row r="448" spans="12:16" x14ac:dyDescent="0.2">
      <c r="L448" s="11"/>
      <c r="M448" s="11"/>
      <c r="N448" s="11"/>
      <c r="O448" s="11"/>
      <c r="P448" s="11"/>
    </row>
    <row r="449" spans="12:16" x14ac:dyDescent="0.2">
      <c r="L449" s="11"/>
      <c r="M449" s="11"/>
      <c r="N449" s="11"/>
      <c r="O449" s="11"/>
      <c r="P449" s="11"/>
    </row>
    <row r="450" spans="12:16" x14ac:dyDescent="0.2">
      <c r="L450" s="11"/>
      <c r="M450" s="11"/>
      <c r="N450" s="11"/>
      <c r="O450" s="11"/>
      <c r="P450" s="11"/>
    </row>
    <row r="451" spans="12:16" x14ac:dyDescent="0.2">
      <c r="L451" s="11"/>
      <c r="M451" s="11"/>
      <c r="N451" s="11"/>
      <c r="O451" s="11"/>
      <c r="P451" s="11"/>
    </row>
    <row r="452" spans="12:16" x14ac:dyDescent="0.2">
      <c r="L452" s="11"/>
      <c r="M452" s="11"/>
      <c r="N452" s="11"/>
      <c r="O452" s="11"/>
      <c r="P452" s="11"/>
    </row>
    <row r="453" spans="12:16" x14ac:dyDescent="0.2">
      <c r="L453" s="11"/>
      <c r="M453" s="11"/>
      <c r="N453" s="11"/>
      <c r="O453" s="11"/>
      <c r="P453" s="11"/>
    </row>
    <row r="454" spans="12:16" x14ac:dyDescent="0.2">
      <c r="L454" s="11"/>
      <c r="M454" s="11"/>
      <c r="N454" s="11"/>
      <c r="O454" s="11"/>
      <c r="P454" s="11"/>
    </row>
    <row r="455" spans="12:16" x14ac:dyDescent="0.2">
      <c r="L455" s="11"/>
      <c r="M455" s="11"/>
      <c r="N455" s="11"/>
      <c r="O455" s="11"/>
      <c r="P455" s="11"/>
    </row>
    <row r="456" spans="12:16" x14ac:dyDescent="0.2">
      <c r="L456" s="11"/>
      <c r="M456" s="11"/>
      <c r="N456" s="11"/>
      <c r="O456" s="11"/>
      <c r="P456" s="11"/>
    </row>
    <row r="457" spans="12:16" x14ac:dyDescent="0.2">
      <c r="L457" s="11"/>
      <c r="M457" s="11"/>
      <c r="N457" s="11"/>
      <c r="O457" s="11"/>
      <c r="P457" s="11"/>
    </row>
    <row r="458" spans="12:16" x14ac:dyDescent="0.2">
      <c r="L458" s="11"/>
      <c r="M458" s="11"/>
      <c r="N458" s="11"/>
      <c r="O458" s="11"/>
      <c r="P458" s="11"/>
    </row>
    <row r="459" spans="12:16" x14ac:dyDescent="0.2">
      <c r="L459" s="11"/>
      <c r="M459" s="11"/>
      <c r="N459" s="11"/>
      <c r="O459" s="11"/>
      <c r="P459" s="11"/>
    </row>
    <row r="460" spans="12:16" x14ac:dyDescent="0.2">
      <c r="L460" s="11"/>
      <c r="M460" s="11"/>
      <c r="N460" s="11"/>
      <c r="O460" s="11"/>
      <c r="P460" s="11"/>
    </row>
    <row r="461" spans="12:16" x14ac:dyDescent="0.2">
      <c r="L461" s="11"/>
      <c r="M461" s="11"/>
      <c r="N461" s="11"/>
      <c r="O461" s="11"/>
      <c r="P461" s="11"/>
    </row>
    <row r="462" spans="12:16" x14ac:dyDescent="0.2">
      <c r="L462" s="11"/>
      <c r="M462" s="11"/>
      <c r="N462" s="11"/>
      <c r="O462" s="11"/>
      <c r="P462" s="11"/>
    </row>
    <row r="463" spans="12:16" x14ac:dyDescent="0.2">
      <c r="L463" s="11"/>
      <c r="M463" s="11"/>
      <c r="N463" s="11"/>
      <c r="O463" s="11"/>
      <c r="P463" s="11"/>
    </row>
    <row r="464" spans="12:16" x14ac:dyDescent="0.2">
      <c r="L464" s="11"/>
      <c r="M464" s="11"/>
      <c r="N464" s="11"/>
      <c r="O464" s="11"/>
      <c r="P464" s="11"/>
    </row>
    <row r="465" spans="12:16" x14ac:dyDescent="0.2">
      <c r="L465" s="11"/>
      <c r="M465" s="11"/>
      <c r="N465" s="11"/>
      <c r="O465" s="11"/>
      <c r="P465" s="11"/>
    </row>
    <row r="466" spans="12:16" x14ac:dyDescent="0.2">
      <c r="L466" s="11"/>
      <c r="M466" s="11"/>
      <c r="N466" s="11"/>
      <c r="O466" s="11"/>
      <c r="P466" s="11"/>
    </row>
    <row r="467" spans="12:16" x14ac:dyDescent="0.2">
      <c r="L467" s="11"/>
      <c r="M467" s="11"/>
      <c r="N467" s="11"/>
      <c r="O467" s="11"/>
      <c r="P467" s="11"/>
    </row>
    <row r="468" spans="12:16" x14ac:dyDescent="0.2">
      <c r="L468" s="11"/>
      <c r="M468" s="11"/>
      <c r="N468" s="11"/>
      <c r="O468" s="11"/>
      <c r="P468" s="11"/>
    </row>
    <row r="469" spans="12:16" x14ac:dyDescent="0.2">
      <c r="L469" s="11"/>
      <c r="M469" s="11"/>
      <c r="N469" s="11"/>
      <c r="O469" s="11"/>
      <c r="P469" s="11"/>
    </row>
    <row r="470" spans="12:16" x14ac:dyDescent="0.2">
      <c r="L470" s="11"/>
      <c r="M470" s="11"/>
      <c r="N470" s="11"/>
      <c r="O470" s="11"/>
      <c r="P470" s="11"/>
    </row>
    <row r="471" spans="12:16" x14ac:dyDescent="0.2">
      <c r="L471" s="11"/>
      <c r="M471" s="11"/>
      <c r="N471" s="11"/>
      <c r="O471" s="11"/>
      <c r="P471" s="11"/>
    </row>
    <row r="472" spans="12:16" x14ac:dyDescent="0.2">
      <c r="L472" s="11"/>
      <c r="M472" s="11"/>
      <c r="N472" s="11"/>
      <c r="O472" s="11"/>
      <c r="P472" s="11"/>
    </row>
    <row r="473" spans="12:16" x14ac:dyDescent="0.2">
      <c r="L473" s="11"/>
      <c r="M473" s="11"/>
      <c r="N473" s="11"/>
      <c r="O473" s="11"/>
      <c r="P473" s="11"/>
    </row>
    <row r="474" spans="12:16" x14ac:dyDescent="0.2">
      <c r="L474" s="11"/>
      <c r="M474" s="11"/>
      <c r="N474" s="11"/>
      <c r="O474" s="11"/>
      <c r="P474" s="11"/>
    </row>
    <row r="475" spans="12:16" x14ac:dyDescent="0.2">
      <c r="L475" s="11"/>
      <c r="M475" s="11"/>
      <c r="N475" s="11"/>
      <c r="O475" s="11"/>
      <c r="P475" s="11"/>
    </row>
    <row r="476" spans="12:16" x14ac:dyDescent="0.2">
      <c r="L476" s="11"/>
      <c r="M476" s="11"/>
      <c r="N476" s="11"/>
      <c r="O476" s="11"/>
      <c r="P476" s="11"/>
    </row>
    <row r="477" spans="12:16" x14ac:dyDescent="0.2">
      <c r="L477" s="11"/>
      <c r="M477" s="11"/>
      <c r="N477" s="11"/>
      <c r="O477" s="11"/>
      <c r="P477" s="11"/>
    </row>
    <row r="478" spans="12:16" x14ac:dyDescent="0.2">
      <c r="L478" s="11"/>
      <c r="M478" s="11"/>
      <c r="N478" s="11"/>
      <c r="O478" s="11"/>
      <c r="P478" s="11"/>
    </row>
    <row r="479" spans="12:16" x14ac:dyDescent="0.2">
      <c r="L479" s="11"/>
      <c r="M479" s="11"/>
      <c r="N479" s="11"/>
      <c r="O479" s="11"/>
      <c r="P479" s="11"/>
    </row>
    <row r="480" spans="12:16" x14ac:dyDescent="0.2">
      <c r="L480" s="11"/>
      <c r="M480" s="11"/>
      <c r="N480" s="11"/>
      <c r="O480" s="11"/>
      <c r="P480" s="11"/>
    </row>
    <row r="481" spans="12:16" x14ac:dyDescent="0.2">
      <c r="L481" s="11"/>
      <c r="M481" s="11"/>
      <c r="N481" s="11"/>
      <c r="O481" s="11"/>
      <c r="P481" s="11"/>
    </row>
    <row r="482" spans="12:16" x14ac:dyDescent="0.2">
      <c r="L482" s="11"/>
      <c r="M482" s="11"/>
      <c r="N482" s="11"/>
      <c r="O482" s="11"/>
      <c r="P482" s="11"/>
    </row>
    <row r="483" spans="12:16" x14ac:dyDescent="0.2">
      <c r="L483" s="11"/>
      <c r="M483" s="11"/>
      <c r="N483" s="11"/>
      <c r="O483" s="11"/>
      <c r="P483" s="11"/>
    </row>
    <row r="484" spans="12:16" x14ac:dyDescent="0.2">
      <c r="L484" s="11"/>
      <c r="M484" s="11"/>
      <c r="N484" s="11"/>
      <c r="O484" s="11"/>
      <c r="P484" s="11"/>
    </row>
    <row r="485" spans="12:16" x14ac:dyDescent="0.2">
      <c r="L485" s="11"/>
      <c r="M485" s="11"/>
      <c r="N485" s="11"/>
      <c r="O485" s="11"/>
      <c r="P485" s="11"/>
    </row>
    <row r="486" spans="12:16" x14ac:dyDescent="0.2">
      <c r="L486" s="11"/>
      <c r="M486" s="11"/>
      <c r="N486" s="11"/>
      <c r="O486" s="11"/>
      <c r="P486" s="11"/>
    </row>
    <row r="487" spans="12:16" x14ac:dyDescent="0.2">
      <c r="L487" s="11"/>
      <c r="M487" s="11"/>
      <c r="N487" s="11"/>
      <c r="O487" s="11"/>
      <c r="P487" s="11"/>
    </row>
    <row r="488" spans="12:16" x14ac:dyDescent="0.2">
      <c r="L488" s="11"/>
      <c r="M488" s="11"/>
      <c r="N488" s="11"/>
      <c r="O488" s="11"/>
      <c r="P488" s="11"/>
    </row>
    <row r="489" spans="12:16" x14ac:dyDescent="0.2">
      <c r="L489" s="11"/>
      <c r="M489" s="11"/>
      <c r="N489" s="11"/>
      <c r="O489" s="11"/>
      <c r="P489" s="11"/>
    </row>
    <row r="490" spans="12:16" x14ac:dyDescent="0.2">
      <c r="L490" s="11"/>
      <c r="M490" s="11"/>
      <c r="N490" s="11"/>
      <c r="O490" s="11"/>
      <c r="P490" s="11"/>
    </row>
    <row r="491" spans="12:16" x14ac:dyDescent="0.2">
      <c r="L491" s="11"/>
      <c r="M491" s="11"/>
      <c r="N491" s="11"/>
      <c r="O491" s="11"/>
      <c r="P491" s="11"/>
    </row>
    <row r="492" spans="12:16" x14ac:dyDescent="0.2">
      <c r="L492" s="11"/>
      <c r="M492" s="11"/>
      <c r="N492" s="11"/>
      <c r="O492" s="11"/>
      <c r="P492" s="11"/>
    </row>
    <row r="493" spans="12:16" x14ac:dyDescent="0.2">
      <c r="L493" s="11"/>
      <c r="M493" s="11"/>
      <c r="N493" s="11"/>
      <c r="O493" s="11"/>
      <c r="P493" s="11"/>
    </row>
    <row r="494" spans="12:16" x14ac:dyDescent="0.2">
      <c r="L494" s="11"/>
      <c r="M494" s="11"/>
      <c r="N494" s="11"/>
      <c r="O494" s="11"/>
      <c r="P494" s="11"/>
    </row>
    <row r="495" spans="12:16" x14ac:dyDescent="0.2">
      <c r="L495" s="11"/>
      <c r="M495" s="11"/>
      <c r="N495" s="11"/>
      <c r="O495" s="11"/>
      <c r="P495" s="11"/>
    </row>
    <row r="496" spans="12:16" x14ac:dyDescent="0.2">
      <c r="L496" s="11"/>
      <c r="M496" s="11"/>
      <c r="N496" s="11"/>
      <c r="O496" s="11"/>
      <c r="P496" s="11"/>
    </row>
    <row r="497" spans="12:16" x14ac:dyDescent="0.2">
      <c r="L497" s="11"/>
      <c r="M497" s="11"/>
      <c r="N497" s="11"/>
      <c r="O497" s="11"/>
      <c r="P497" s="11"/>
    </row>
    <row r="498" spans="12:16" x14ac:dyDescent="0.2">
      <c r="L498" s="11"/>
      <c r="M498" s="11"/>
      <c r="N498" s="11"/>
      <c r="O498" s="11"/>
      <c r="P498" s="11"/>
    </row>
    <row r="499" spans="12:16" x14ac:dyDescent="0.2">
      <c r="L499" s="11"/>
      <c r="M499" s="11"/>
      <c r="N499" s="11"/>
      <c r="O499" s="11"/>
      <c r="P499" s="11"/>
    </row>
    <row r="500" spans="12:16" x14ac:dyDescent="0.2">
      <c r="L500" s="11"/>
      <c r="M500" s="11"/>
      <c r="N500" s="11"/>
      <c r="O500" s="11"/>
      <c r="P500" s="11"/>
    </row>
    <row r="501" spans="12:16" x14ac:dyDescent="0.2">
      <c r="L501" s="11"/>
      <c r="M501" s="11"/>
      <c r="N501" s="11"/>
      <c r="O501" s="11"/>
      <c r="P501" s="11"/>
    </row>
    <row r="502" spans="12:16" x14ac:dyDescent="0.2">
      <c r="L502" s="11"/>
      <c r="M502" s="11"/>
      <c r="N502" s="11"/>
      <c r="O502" s="11"/>
      <c r="P502" s="11"/>
    </row>
    <row r="503" spans="12:16" x14ac:dyDescent="0.2">
      <c r="L503" s="11"/>
      <c r="M503" s="11"/>
      <c r="N503" s="11"/>
      <c r="O503" s="11"/>
      <c r="P503" s="11"/>
    </row>
    <row r="504" spans="12:16" x14ac:dyDescent="0.2">
      <c r="L504" s="11"/>
      <c r="M504" s="11"/>
      <c r="N504" s="11"/>
      <c r="O504" s="11"/>
      <c r="P504" s="11"/>
    </row>
    <row r="505" spans="12:16" x14ac:dyDescent="0.2">
      <c r="L505" s="11"/>
      <c r="M505" s="11"/>
      <c r="N505" s="11"/>
      <c r="O505" s="11"/>
      <c r="P505" s="11"/>
    </row>
    <row r="506" spans="12:16" x14ac:dyDescent="0.2">
      <c r="L506" s="11"/>
      <c r="M506" s="11"/>
      <c r="N506" s="11"/>
      <c r="O506" s="11"/>
      <c r="P506" s="11"/>
    </row>
    <row r="507" spans="12:16" x14ac:dyDescent="0.2">
      <c r="L507" s="11"/>
      <c r="M507" s="11"/>
      <c r="N507" s="11"/>
      <c r="O507" s="11"/>
      <c r="P507" s="11"/>
    </row>
    <row r="508" spans="12:16" x14ac:dyDescent="0.2">
      <c r="L508" s="11"/>
      <c r="M508" s="11"/>
      <c r="N508" s="11"/>
      <c r="O508" s="11"/>
      <c r="P508" s="11"/>
    </row>
    <row r="509" spans="12:16" x14ac:dyDescent="0.2">
      <c r="L509" s="11"/>
      <c r="M509" s="11"/>
      <c r="N509" s="11"/>
      <c r="O509" s="11"/>
      <c r="P509" s="11"/>
    </row>
    <row r="510" spans="12:16" x14ac:dyDescent="0.2">
      <c r="L510" s="11"/>
      <c r="M510" s="11"/>
      <c r="N510" s="11"/>
      <c r="O510" s="11"/>
      <c r="P510" s="11"/>
    </row>
    <row r="511" spans="12:16" x14ac:dyDescent="0.2">
      <c r="L511" s="11"/>
      <c r="M511" s="11"/>
      <c r="N511" s="11"/>
      <c r="O511" s="11"/>
      <c r="P511" s="11"/>
    </row>
    <row r="512" spans="12:16" x14ac:dyDescent="0.2">
      <c r="L512" s="11"/>
      <c r="M512" s="11"/>
      <c r="N512" s="11"/>
      <c r="O512" s="11"/>
      <c r="P512" s="11"/>
    </row>
    <row r="513" spans="12:16" x14ac:dyDescent="0.2">
      <c r="L513" s="11"/>
      <c r="M513" s="11"/>
      <c r="N513" s="11"/>
      <c r="O513" s="11"/>
      <c r="P513" s="11"/>
    </row>
    <row r="514" spans="12:16" x14ac:dyDescent="0.2">
      <c r="L514" s="11"/>
      <c r="M514" s="11"/>
      <c r="N514" s="11"/>
      <c r="O514" s="11"/>
      <c r="P514" s="11"/>
    </row>
    <row r="515" spans="12:16" x14ac:dyDescent="0.2">
      <c r="L515" s="11"/>
      <c r="M515" s="11"/>
      <c r="N515" s="11"/>
      <c r="O515" s="11"/>
      <c r="P515" s="11"/>
    </row>
    <row r="516" spans="12:16" x14ac:dyDescent="0.2">
      <c r="L516" s="11"/>
      <c r="M516" s="11"/>
      <c r="N516" s="11"/>
      <c r="O516" s="11"/>
      <c r="P516" s="11"/>
    </row>
    <row r="517" spans="12:16" x14ac:dyDescent="0.2">
      <c r="L517" s="11"/>
      <c r="M517" s="11"/>
      <c r="N517" s="11"/>
      <c r="O517" s="11"/>
      <c r="P517" s="11"/>
    </row>
    <row r="518" spans="12:16" x14ac:dyDescent="0.2">
      <c r="L518" s="11"/>
      <c r="M518" s="11"/>
      <c r="N518" s="11"/>
      <c r="O518" s="11"/>
      <c r="P518" s="11"/>
    </row>
    <row r="519" spans="12:16" x14ac:dyDescent="0.2">
      <c r="L519" s="11"/>
      <c r="M519" s="11"/>
      <c r="N519" s="11"/>
      <c r="O519" s="11"/>
      <c r="P519" s="11"/>
    </row>
    <row r="520" spans="12:16" x14ac:dyDescent="0.2">
      <c r="L520" s="11"/>
      <c r="M520" s="11"/>
      <c r="N520" s="11"/>
      <c r="O520" s="11"/>
      <c r="P520" s="11"/>
    </row>
    <row r="521" spans="12:16" x14ac:dyDescent="0.2">
      <c r="L521" s="11"/>
      <c r="M521" s="11"/>
      <c r="N521" s="11"/>
      <c r="O521" s="11"/>
      <c r="P521" s="11"/>
    </row>
    <row r="522" spans="12:16" x14ac:dyDescent="0.2">
      <c r="L522" s="11"/>
      <c r="M522" s="11"/>
      <c r="N522" s="11"/>
      <c r="O522" s="11"/>
      <c r="P522" s="11"/>
    </row>
    <row r="523" spans="12:16" x14ac:dyDescent="0.2">
      <c r="L523" s="11"/>
      <c r="M523" s="11"/>
      <c r="N523" s="11"/>
      <c r="O523" s="11"/>
      <c r="P523" s="11"/>
    </row>
    <row r="524" spans="12:16" x14ac:dyDescent="0.2">
      <c r="L524" s="11"/>
      <c r="M524" s="11"/>
      <c r="N524" s="11"/>
      <c r="O524" s="11"/>
      <c r="P524" s="11"/>
    </row>
    <row r="525" spans="12:16" x14ac:dyDescent="0.2">
      <c r="L525" s="11"/>
      <c r="M525" s="11"/>
      <c r="N525" s="11"/>
      <c r="O525" s="11"/>
      <c r="P525" s="11"/>
    </row>
    <row r="526" spans="12:16" x14ac:dyDescent="0.2">
      <c r="L526" s="11"/>
      <c r="M526" s="11"/>
      <c r="N526" s="11"/>
      <c r="O526" s="11"/>
      <c r="P526" s="11"/>
    </row>
    <row r="527" spans="12:16" x14ac:dyDescent="0.2">
      <c r="L527" s="11"/>
      <c r="M527" s="11"/>
      <c r="N527" s="11"/>
      <c r="O527" s="11"/>
      <c r="P527" s="11"/>
    </row>
    <row r="528" spans="12:16" x14ac:dyDescent="0.2">
      <c r="L528" s="11"/>
      <c r="M528" s="11"/>
      <c r="N528" s="11"/>
      <c r="O528" s="11"/>
      <c r="P528" s="11"/>
    </row>
    <row r="529" spans="12:16" x14ac:dyDescent="0.2">
      <c r="L529" s="11"/>
      <c r="M529" s="11"/>
      <c r="N529" s="11"/>
      <c r="O529" s="11"/>
      <c r="P529" s="11"/>
    </row>
    <row r="530" spans="12:16" x14ac:dyDescent="0.2">
      <c r="L530" s="11"/>
      <c r="M530" s="11"/>
      <c r="N530" s="11"/>
      <c r="O530" s="11"/>
      <c r="P530" s="11"/>
    </row>
    <row r="531" spans="12:16" x14ac:dyDescent="0.2">
      <c r="L531" s="11"/>
      <c r="M531" s="11"/>
      <c r="N531" s="11"/>
      <c r="O531" s="11"/>
      <c r="P531" s="11"/>
    </row>
    <row r="532" spans="12:16" x14ac:dyDescent="0.2">
      <c r="L532" s="11"/>
      <c r="M532" s="11"/>
      <c r="N532" s="11"/>
      <c r="O532" s="11"/>
      <c r="P532" s="11"/>
    </row>
    <row r="533" spans="12:16" x14ac:dyDescent="0.2">
      <c r="L533" s="11"/>
      <c r="M533" s="11"/>
      <c r="N533" s="11"/>
      <c r="O533" s="11"/>
      <c r="P533" s="11"/>
    </row>
    <row r="534" spans="12:16" x14ac:dyDescent="0.2">
      <c r="L534" s="11"/>
      <c r="M534" s="11"/>
      <c r="N534" s="11"/>
      <c r="O534" s="11"/>
      <c r="P534" s="11"/>
    </row>
    <row r="535" spans="12:16" x14ac:dyDescent="0.2">
      <c r="L535" s="11"/>
      <c r="M535" s="11"/>
      <c r="N535" s="11"/>
      <c r="O535" s="11"/>
      <c r="P535" s="11"/>
    </row>
    <row r="536" spans="12:16" x14ac:dyDescent="0.2">
      <c r="L536" s="11"/>
      <c r="M536" s="11"/>
      <c r="N536" s="11"/>
      <c r="O536" s="11"/>
      <c r="P536" s="11"/>
    </row>
    <row r="537" spans="12:16" x14ac:dyDescent="0.2">
      <c r="L537" s="11"/>
      <c r="M537" s="11"/>
      <c r="N537" s="11"/>
      <c r="O537" s="11"/>
      <c r="P537" s="11"/>
    </row>
    <row r="538" spans="12:16" x14ac:dyDescent="0.2">
      <c r="L538" s="11"/>
      <c r="M538" s="11"/>
      <c r="N538" s="11"/>
      <c r="O538" s="11"/>
      <c r="P538" s="11"/>
    </row>
    <row r="539" spans="12:16" x14ac:dyDescent="0.2">
      <c r="L539" s="11"/>
      <c r="M539" s="11"/>
      <c r="N539" s="11"/>
      <c r="O539" s="11"/>
      <c r="P539" s="11"/>
    </row>
    <row r="540" spans="12:16" x14ac:dyDescent="0.2">
      <c r="L540" s="11"/>
      <c r="M540" s="11"/>
      <c r="N540" s="11"/>
      <c r="O540" s="11"/>
      <c r="P540" s="11"/>
    </row>
    <row r="541" spans="12:16" x14ac:dyDescent="0.2">
      <c r="L541" s="11"/>
      <c r="M541" s="11"/>
      <c r="N541" s="11"/>
      <c r="O541" s="11"/>
      <c r="P541" s="11"/>
    </row>
    <row r="542" spans="12:16" x14ac:dyDescent="0.2">
      <c r="L542" s="11"/>
      <c r="M542" s="11"/>
      <c r="N542" s="11"/>
      <c r="O542" s="11"/>
      <c r="P542" s="11"/>
    </row>
    <row r="543" spans="12:16" x14ac:dyDescent="0.2">
      <c r="L543" s="11"/>
      <c r="M543" s="11"/>
      <c r="N543" s="11"/>
      <c r="O543" s="11"/>
      <c r="P543" s="11"/>
    </row>
    <row r="544" spans="12:16" x14ac:dyDescent="0.2">
      <c r="L544" s="11"/>
      <c r="M544" s="11"/>
      <c r="N544" s="11"/>
      <c r="O544" s="11"/>
      <c r="P544" s="11"/>
    </row>
    <row r="545" spans="12:16" x14ac:dyDescent="0.2">
      <c r="L545" s="11"/>
      <c r="M545" s="11"/>
      <c r="N545" s="11"/>
      <c r="O545" s="11"/>
      <c r="P545" s="11"/>
    </row>
    <row r="546" spans="12:16" x14ac:dyDescent="0.2">
      <c r="L546" s="11"/>
      <c r="M546" s="11"/>
      <c r="N546" s="11"/>
      <c r="O546" s="11"/>
      <c r="P546" s="11"/>
    </row>
    <row r="547" spans="12:16" x14ac:dyDescent="0.2">
      <c r="L547" s="11"/>
      <c r="M547" s="11"/>
      <c r="N547" s="11"/>
      <c r="O547" s="11"/>
      <c r="P547" s="11"/>
    </row>
    <row r="548" spans="12:16" x14ac:dyDescent="0.2">
      <c r="L548" s="11"/>
      <c r="M548" s="11"/>
      <c r="N548" s="11"/>
      <c r="O548" s="11"/>
      <c r="P548" s="11"/>
    </row>
    <row r="549" spans="12:16" x14ac:dyDescent="0.2">
      <c r="L549" s="11"/>
      <c r="M549" s="11"/>
      <c r="N549" s="11"/>
      <c r="O549" s="11"/>
      <c r="P549" s="11"/>
    </row>
    <row r="550" spans="12:16" x14ac:dyDescent="0.2">
      <c r="L550" s="11"/>
      <c r="M550" s="11"/>
      <c r="N550" s="11"/>
      <c r="O550" s="11"/>
      <c r="P550" s="11"/>
    </row>
    <row r="551" spans="12:16" x14ac:dyDescent="0.2">
      <c r="L551" s="11"/>
      <c r="M551" s="11"/>
      <c r="N551" s="11"/>
      <c r="O551" s="11"/>
      <c r="P551" s="11"/>
    </row>
    <row r="552" spans="12:16" x14ac:dyDescent="0.2">
      <c r="L552" s="11"/>
      <c r="M552" s="11"/>
      <c r="N552" s="11"/>
      <c r="O552" s="11"/>
      <c r="P552" s="11"/>
    </row>
    <row r="553" spans="12:16" x14ac:dyDescent="0.2">
      <c r="L553" s="11"/>
      <c r="M553" s="11"/>
      <c r="N553" s="11"/>
      <c r="O553" s="11"/>
      <c r="P553" s="11"/>
    </row>
    <row r="554" spans="12:16" x14ac:dyDescent="0.2">
      <c r="L554" s="11"/>
      <c r="M554" s="11"/>
      <c r="N554" s="11"/>
      <c r="O554" s="11"/>
      <c r="P554" s="11"/>
    </row>
    <row r="555" spans="12:16" x14ac:dyDescent="0.2">
      <c r="L555" s="11"/>
      <c r="M555" s="11"/>
      <c r="N555" s="11"/>
      <c r="O555" s="11"/>
      <c r="P555" s="11"/>
    </row>
    <row r="556" spans="12:16" x14ac:dyDescent="0.2">
      <c r="L556" s="11"/>
      <c r="M556" s="11"/>
      <c r="N556" s="11"/>
      <c r="O556" s="11"/>
      <c r="P556" s="11"/>
    </row>
    <row r="557" spans="12:16" x14ac:dyDescent="0.2">
      <c r="L557" s="11"/>
      <c r="M557" s="11"/>
      <c r="N557" s="11"/>
      <c r="O557" s="11"/>
      <c r="P557" s="11"/>
    </row>
    <row r="558" spans="12:16" x14ac:dyDescent="0.2">
      <c r="L558" s="11"/>
      <c r="M558" s="11"/>
      <c r="N558" s="11"/>
      <c r="O558" s="11"/>
      <c r="P558" s="11"/>
    </row>
    <row r="559" spans="12:16" x14ac:dyDescent="0.2">
      <c r="L559" s="11"/>
      <c r="M559" s="11"/>
      <c r="N559" s="11"/>
      <c r="O559" s="11"/>
      <c r="P559" s="11"/>
    </row>
    <row r="560" spans="12:16" x14ac:dyDescent="0.2">
      <c r="L560" s="11"/>
      <c r="M560" s="11"/>
      <c r="N560" s="11"/>
      <c r="O560" s="11"/>
      <c r="P560" s="11"/>
    </row>
    <row r="561" spans="12:16" x14ac:dyDescent="0.2">
      <c r="L561" s="11"/>
      <c r="M561" s="11"/>
      <c r="N561" s="11"/>
      <c r="O561" s="11"/>
      <c r="P561" s="11"/>
    </row>
    <row r="562" spans="12:16" x14ac:dyDescent="0.2">
      <c r="L562" s="11"/>
      <c r="M562" s="11"/>
      <c r="N562" s="11"/>
      <c r="O562" s="11"/>
      <c r="P562" s="11"/>
    </row>
    <row r="563" spans="12:16" x14ac:dyDescent="0.2">
      <c r="L563" s="11"/>
      <c r="M563" s="11"/>
      <c r="N563" s="11"/>
      <c r="O563" s="11"/>
      <c r="P563" s="11"/>
    </row>
    <row r="564" spans="12:16" x14ac:dyDescent="0.2">
      <c r="L564" s="11"/>
      <c r="M564" s="11"/>
      <c r="N564" s="11"/>
      <c r="O564" s="11"/>
      <c r="P564" s="11"/>
    </row>
    <row r="565" spans="12:16" x14ac:dyDescent="0.2">
      <c r="L565" s="11"/>
      <c r="M565" s="11"/>
      <c r="N565" s="11"/>
      <c r="O565" s="11"/>
      <c r="P565" s="11"/>
    </row>
    <row r="566" spans="12:16" x14ac:dyDescent="0.2">
      <c r="L566" s="11"/>
      <c r="M566" s="11"/>
      <c r="N566" s="11"/>
      <c r="O566" s="11"/>
      <c r="P566" s="11"/>
    </row>
    <row r="567" spans="12:16" x14ac:dyDescent="0.2">
      <c r="L567" s="11"/>
      <c r="M567" s="11"/>
      <c r="N567" s="11"/>
      <c r="O567" s="11"/>
      <c r="P567" s="11"/>
    </row>
    <row r="568" spans="12:16" x14ac:dyDescent="0.2">
      <c r="L568" s="11"/>
      <c r="M568" s="11"/>
      <c r="N568" s="11"/>
      <c r="O568" s="11"/>
      <c r="P568" s="11"/>
    </row>
    <row r="569" spans="12:16" x14ac:dyDescent="0.2">
      <c r="L569" s="11"/>
      <c r="M569" s="11"/>
      <c r="N569" s="11"/>
      <c r="O569" s="11"/>
      <c r="P569" s="11"/>
    </row>
    <row r="570" spans="12:16" x14ac:dyDescent="0.2">
      <c r="L570" s="11"/>
      <c r="M570" s="11"/>
      <c r="N570" s="11"/>
      <c r="O570" s="11"/>
      <c r="P570" s="11"/>
    </row>
    <row r="571" spans="12:16" x14ac:dyDescent="0.2">
      <c r="L571" s="11"/>
      <c r="M571" s="11"/>
      <c r="N571" s="11"/>
      <c r="O571" s="11"/>
      <c r="P571" s="11"/>
    </row>
    <row r="572" spans="12:16" x14ac:dyDescent="0.2">
      <c r="L572" s="11"/>
      <c r="M572" s="11"/>
      <c r="N572" s="11"/>
      <c r="O572" s="11"/>
      <c r="P572" s="11"/>
    </row>
    <row r="573" spans="12:16" x14ac:dyDescent="0.2">
      <c r="L573" s="11"/>
      <c r="M573" s="11"/>
      <c r="N573" s="11"/>
      <c r="O573" s="11"/>
      <c r="P573" s="11"/>
    </row>
    <row r="574" spans="12:16" x14ac:dyDescent="0.2">
      <c r="L574" s="11"/>
      <c r="M574" s="11"/>
      <c r="N574" s="11"/>
      <c r="O574" s="11"/>
      <c r="P574" s="11"/>
    </row>
    <row r="575" spans="12:16" x14ac:dyDescent="0.2">
      <c r="L575" s="11"/>
      <c r="M575" s="11"/>
      <c r="N575" s="11"/>
      <c r="O575" s="11"/>
      <c r="P575" s="11"/>
    </row>
    <row r="576" spans="12:16" x14ac:dyDescent="0.2">
      <c r="L576" s="11"/>
      <c r="M576" s="11"/>
      <c r="N576" s="11"/>
      <c r="O576" s="11"/>
      <c r="P576" s="11"/>
    </row>
    <row r="577" spans="12:16" x14ac:dyDescent="0.2">
      <c r="L577" s="11"/>
      <c r="M577" s="11"/>
      <c r="N577" s="11"/>
      <c r="O577" s="11"/>
      <c r="P577" s="11"/>
    </row>
    <row r="578" spans="12:16" x14ac:dyDescent="0.2">
      <c r="L578" s="11"/>
      <c r="M578" s="11"/>
      <c r="N578" s="11"/>
      <c r="O578" s="11"/>
      <c r="P578" s="11"/>
    </row>
    <row r="579" spans="12:16" x14ac:dyDescent="0.2">
      <c r="L579" s="11"/>
      <c r="M579" s="11"/>
      <c r="N579" s="11"/>
      <c r="O579" s="11"/>
      <c r="P579" s="11"/>
    </row>
    <row r="580" spans="12:16" x14ac:dyDescent="0.2">
      <c r="L580" s="11"/>
      <c r="M580" s="11"/>
      <c r="N580" s="11"/>
      <c r="O580" s="11"/>
      <c r="P580" s="11"/>
    </row>
    <row r="581" spans="12:16" x14ac:dyDescent="0.2">
      <c r="L581" s="11"/>
      <c r="M581" s="11"/>
      <c r="N581" s="11"/>
      <c r="O581" s="11"/>
      <c r="P581" s="11"/>
    </row>
    <row r="582" spans="12:16" x14ac:dyDescent="0.2">
      <c r="L582" s="11"/>
      <c r="M582" s="11"/>
      <c r="N582" s="11"/>
      <c r="O582" s="11"/>
      <c r="P582" s="11"/>
    </row>
    <row r="583" spans="12:16" x14ac:dyDescent="0.2">
      <c r="L583" s="11"/>
      <c r="M583" s="11"/>
      <c r="N583" s="11"/>
      <c r="O583" s="11"/>
      <c r="P583" s="11"/>
    </row>
    <row r="584" spans="12:16" x14ac:dyDescent="0.2">
      <c r="L584" s="11"/>
      <c r="M584" s="11"/>
      <c r="N584" s="11"/>
      <c r="O584" s="11"/>
      <c r="P584" s="11"/>
    </row>
    <row r="585" spans="12:16" x14ac:dyDescent="0.2">
      <c r="L585" s="11"/>
      <c r="M585" s="11"/>
      <c r="N585" s="11"/>
      <c r="O585" s="11"/>
      <c r="P585" s="11"/>
    </row>
    <row r="586" spans="12:16" x14ac:dyDescent="0.2">
      <c r="L586" s="11"/>
      <c r="M586" s="11"/>
      <c r="N586" s="11"/>
      <c r="O586" s="11"/>
      <c r="P586" s="11"/>
    </row>
    <row r="587" spans="12:16" x14ac:dyDescent="0.2">
      <c r="L587" s="11"/>
      <c r="M587" s="11"/>
      <c r="N587" s="11"/>
      <c r="O587" s="11"/>
      <c r="P587" s="11"/>
    </row>
    <row r="588" spans="12:16" x14ac:dyDescent="0.2">
      <c r="L588" s="11"/>
      <c r="M588" s="11"/>
      <c r="N588" s="11"/>
      <c r="O588" s="11"/>
      <c r="P588" s="11"/>
    </row>
    <row r="589" spans="12:16" x14ac:dyDescent="0.2">
      <c r="L589" s="11"/>
      <c r="M589" s="11"/>
      <c r="N589" s="11"/>
      <c r="O589" s="11"/>
      <c r="P589" s="11"/>
    </row>
    <row r="590" spans="12:16" x14ac:dyDescent="0.2">
      <c r="L590" s="11"/>
      <c r="M590" s="11"/>
      <c r="N590" s="11"/>
      <c r="O590" s="11"/>
      <c r="P590" s="11"/>
    </row>
    <row r="591" spans="12:16" x14ac:dyDescent="0.2">
      <c r="L591" s="11"/>
      <c r="M591" s="11"/>
      <c r="N591" s="11"/>
      <c r="O591" s="11"/>
      <c r="P591" s="11"/>
    </row>
    <row r="592" spans="12:16" x14ac:dyDescent="0.2">
      <c r="L592" s="11"/>
      <c r="M592" s="11"/>
      <c r="N592" s="11"/>
      <c r="O592" s="11"/>
      <c r="P592" s="11"/>
    </row>
    <row r="593" spans="12:16" x14ac:dyDescent="0.2">
      <c r="L593" s="11"/>
      <c r="M593" s="11"/>
      <c r="N593" s="11"/>
      <c r="O593" s="11"/>
      <c r="P593" s="11"/>
    </row>
    <row r="594" spans="12:16" x14ac:dyDescent="0.2">
      <c r="L594" s="11"/>
      <c r="M594" s="11"/>
      <c r="N594" s="11"/>
      <c r="O594" s="11"/>
      <c r="P594" s="11"/>
    </row>
    <row r="595" spans="12:16" x14ac:dyDescent="0.2">
      <c r="L595" s="11"/>
      <c r="M595" s="11"/>
      <c r="N595" s="11"/>
      <c r="O595" s="11"/>
      <c r="P595" s="11"/>
    </row>
    <row r="596" spans="12:16" x14ac:dyDescent="0.2">
      <c r="L596" s="11"/>
      <c r="M596" s="11"/>
      <c r="N596" s="11"/>
      <c r="O596" s="11"/>
      <c r="P596" s="11"/>
    </row>
    <row r="597" spans="12:16" x14ac:dyDescent="0.2">
      <c r="L597" s="11"/>
      <c r="M597" s="11"/>
      <c r="N597" s="11"/>
      <c r="O597" s="11"/>
      <c r="P597" s="11"/>
    </row>
    <row r="598" spans="12:16" x14ac:dyDescent="0.2">
      <c r="L598" s="11"/>
      <c r="M598" s="11"/>
      <c r="N598" s="11"/>
      <c r="O598" s="11"/>
      <c r="P598" s="11"/>
    </row>
    <row r="599" spans="12:16" x14ac:dyDescent="0.2">
      <c r="L599" s="11"/>
      <c r="M599" s="11"/>
      <c r="N599" s="11"/>
      <c r="O599" s="11"/>
      <c r="P599" s="11"/>
    </row>
    <row r="600" spans="12:16" x14ac:dyDescent="0.2">
      <c r="L600" s="11"/>
      <c r="M600" s="11"/>
      <c r="N600" s="11"/>
      <c r="O600" s="11"/>
      <c r="P600" s="11"/>
    </row>
    <row r="601" spans="12:16" x14ac:dyDescent="0.2">
      <c r="L601" s="11"/>
      <c r="M601" s="11"/>
      <c r="N601" s="11"/>
      <c r="O601" s="11"/>
      <c r="P601" s="11"/>
    </row>
    <row r="602" spans="12:16" x14ac:dyDescent="0.2">
      <c r="L602" s="11"/>
      <c r="M602" s="11"/>
      <c r="N602" s="11"/>
      <c r="O602" s="11"/>
      <c r="P602" s="11"/>
    </row>
    <row r="603" spans="12:16" x14ac:dyDescent="0.2">
      <c r="L603" s="11"/>
      <c r="M603" s="11"/>
      <c r="N603" s="11"/>
      <c r="O603" s="11"/>
      <c r="P603" s="11"/>
    </row>
    <row r="604" spans="12:16" x14ac:dyDescent="0.2">
      <c r="L604" s="11"/>
      <c r="M604" s="11"/>
      <c r="N604" s="11"/>
      <c r="O604" s="11"/>
      <c r="P604" s="11"/>
    </row>
    <row r="605" spans="12:16" x14ac:dyDescent="0.2">
      <c r="L605" s="11"/>
      <c r="M605" s="11"/>
      <c r="N605" s="11"/>
      <c r="O605" s="11"/>
      <c r="P605" s="11"/>
    </row>
    <row r="606" spans="12:16" x14ac:dyDescent="0.2">
      <c r="L606" s="11"/>
      <c r="M606" s="11"/>
      <c r="N606" s="11"/>
      <c r="O606" s="11"/>
      <c r="P606" s="11"/>
    </row>
    <row r="607" spans="12:16" x14ac:dyDescent="0.2">
      <c r="L607" s="11"/>
      <c r="M607" s="11"/>
      <c r="N607" s="11"/>
      <c r="O607" s="11"/>
      <c r="P607" s="11"/>
    </row>
    <row r="608" spans="12:16" x14ac:dyDescent="0.2">
      <c r="L608" s="11"/>
      <c r="M608" s="11"/>
      <c r="N608" s="11"/>
      <c r="O608" s="11"/>
      <c r="P608" s="11"/>
    </row>
    <row r="609" spans="12:16" x14ac:dyDescent="0.2">
      <c r="L609" s="11"/>
      <c r="M609" s="11"/>
      <c r="N609" s="11"/>
      <c r="O609" s="11"/>
      <c r="P609" s="11"/>
    </row>
    <row r="610" spans="12:16" x14ac:dyDescent="0.2">
      <c r="L610" s="11"/>
      <c r="M610" s="11"/>
      <c r="N610" s="11"/>
      <c r="O610" s="11"/>
      <c r="P610" s="11"/>
    </row>
    <row r="611" spans="12:16" x14ac:dyDescent="0.2">
      <c r="L611" s="11"/>
      <c r="M611" s="11"/>
      <c r="N611" s="11"/>
      <c r="O611" s="11"/>
      <c r="P611" s="11"/>
    </row>
    <row r="612" spans="12:16" x14ac:dyDescent="0.2">
      <c r="L612" s="11"/>
      <c r="M612" s="11"/>
      <c r="N612" s="11"/>
      <c r="O612" s="11"/>
      <c r="P612" s="11"/>
    </row>
    <row r="613" spans="12:16" x14ac:dyDescent="0.2">
      <c r="L613" s="11"/>
      <c r="M613" s="11"/>
      <c r="N613" s="11"/>
      <c r="O613" s="11"/>
      <c r="P613" s="11"/>
    </row>
    <row r="614" spans="12:16" x14ac:dyDescent="0.2">
      <c r="L614" s="11"/>
      <c r="M614" s="11"/>
      <c r="N614" s="11"/>
      <c r="O614" s="11"/>
      <c r="P614" s="11"/>
    </row>
    <row r="615" spans="12:16" x14ac:dyDescent="0.2">
      <c r="L615" s="11"/>
      <c r="M615" s="11"/>
      <c r="N615" s="11"/>
      <c r="O615" s="11"/>
      <c r="P615" s="11"/>
    </row>
    <row r="616" spans="12:16" x14ac:dyDescent="0.2">
      <c r="L616" s="11"/>
      <c r="M616" s="11"/>
      <c r="N616" s="11"/>
      <c r="O616" s="11"/>
      <c r="P616" s="11"/>
    </row>
    <row r="617" spans="12:16" x14ac:dyDescent="0.2">
      <c r="L617" s="11"/>
      <c r="M617" s="11"/>
      <c r="N617" s="11"/>
      <c r="O617" s="11"/>
      <c r="P617" s="11"/>
    </row>
    <row r="618" spans="12:16" x14ac:dyDescent="0.2">
      <c r="L618" s="11"/>
      <c r="M618" s="11"/>
      <c r="N618" s="11"/>
      <c r="O618" s="11"/>
      <c r="P618" s="11"/>
    </row>
    <row r="619" spans="12:16" x14ac:dyDescent="0.2">
      <c r="L619" s="11"/>
      <c r="M619" s="11"/>
      <c r="N619" s="11"/>
      <c r="O619" s="11"/>
      <c r="P619" s="11"/>
    </row>
    <row r="620" spans="12:16" x14ac:dyDescent="0.2">
      <c r="L620" s="11"/>
      <c r="M620" s="11"/>
      <c r="N620" s="11"/>
      <c r="O620" s="11"/>
      <c r="P620" s="11"/>
    </row>
    <row r="621" spans="12:16" x14ac:dyDescent="0.2">
      <c r="L621" s="11"/>
      <c r="M621" s="11"/>
      <c r="N621" s="11"/>
      <c r="O621" s="11"/>
      <c r="P621" s="11"/>
    </row>
    <row r="622" spans="12:16" x14ac:dyDescent="0.2">
      <c r="L622" s="11"/>
      <c r="M622" s="11"/>
      <c r="N622" s="11"/>
      <c r="O622" s="11"/>
      <c r="P622" s="11"/>
    </row>
    <row r="623" spans="12:16" x14ac:dyDescent="0.2">
      <c r="L623" s="11"/>
      <c r="M623" s="11"/>
      <c r="N623" s="11"/>
      <c r="O623" s="11"/>
      <c r="P623" s="11"/>
    </row>
    <row r="624" spans="12:16" x14ac:dyDescent="0.2">
      <c r="L624" s="11"/>
      <c r="M624" s="11"/>
      <c r="N624" s="11"/>
      <c r="O624" s="11"/>
      <c r="P624" s="11"/>
    </row>
    <row r="625" spans="12:16" x14ac:dyDescent="0.2">
      <c r="L625" s="11"/>
      <c r="M625" s="11"/>
      <c r="N625" s="11"/>
      <c r="O625" s="11"/>
      <c r="P625" s="11"/>
    </row>
    <row r="626" spans="12:16" x14ac:dyDescent="0.2">
      <c r="L626" s="11"/>
      <c r="M626" s="11"/>
      <c r="N626" s="11"/>
      <c r="O626" s="11"/>
      <c r="P626" s="11"/>
    </row>
    <row r="627" spans="12:16" x14ac:dyDescent="0.2">
      <c r="L627" s="11"/>
      <c r="M627" s="11"/>
      <c r="N627" s="11"/>
      <c r="O627" s="11"/>
      <c r="P627" s="11"/>
    </row>
    <row r="628" spans="12:16" x14ac:dyDescent="0.2">
      <c r="L628" s="11"/>
      <c r="M628" s="11"/>
      <c r="N628" s="11"/>
      <c r="O628" s="11"/>
      <c r="P628" s="11"/>
    </row>
    <row r="629" spans="12:16" x14ac:dyDescent="0.2">
      <c r="L629" s="11"/>
      <c r="M629" s="11"/>
      <c r="N629" s="11"/>
      <c r="O629" s="11"/>
      <c r="P629" s="11"/>
    </row>
    <row r="630" spans="12:16" x14ac:dyDescent="0.2">
      <c r="L630" s="11"/>
      <c r="M630" s="11"/>
      <c r="N630" s="11"/>
      <c r="O630" s="11"/>
      <c r="P630" s="11"/>
    </row>
    <row r="631" spans="12:16" x14ac:dyDescent="0.2">
      <c r="L631" s="11"/>
      <c r="M631" s="11"/>
      <c r="N631" s="11"/>
      <c r="O631" s="11"/>
      <c r="P631" s="11"/>
    </row>
    <row r="632" spans="12:16" x14ac:dyDescent="0.2">
      <c r="L632" s="11"/>
      <c r="M632" s="11"/>
      <c r="N632" s="11"/>
      <c r="O632" s="11"/>
      <c r="P632" s="11"/>
    </row>
    <row r="633" spans="12:16" x14ac:dyDescent="0.2">
      <c r="L633" s="11"/>
      <c r="M633" s="11"/>
      <c r="N633" s="11"/>
      <c r="O633" s="11"/>
      <c r="P633" s="11"/>
    </row>
    <row r="634" spans="12:16" x14ac:dyDescent="0.2">
      <c r="L634" s="11"/>
      <c r="M634" s="11"/>
      <c r="N634" s="11"/>
      <c r="O634" s="11"/>
      <c r="P634" s="11"/>
    </row>
    <row r="635" spans="12:16" x14ac:dyDescent="0.2">
      <c r="L635" s="11"/>
      <c r="M635" s="11"/>
      <c r="N635" s="11"/>
      <c r="O635" s="11"/>
      <c r="P635" s="11"/>
    </row>
    <row r="636" spans="12:16" x14ac:dyDescent="0.2">
      <c r="L636" s="11"/>
      <c r="M636" s="11"/>
      <c r="N636" s="11"/>
      <c r="O636" s="11"/>
      <c r="P636" s="11"/>
    </row>
    <row r="637" spans="12:16" x14ac:dyDescent="0.2">
      <c r="L637" s="11"/>
      <c r="M637" s="11"/>
      <c r="N637" s="11"/>
      <c r="O637" s="11"/>
      <c r="P637" s="11"/>
    </row>
    <row r="638" spans="12:16" x14ac:dyDescent="0.2">
      <c r="L638" s="11"/>
      <c r="M638" s="11"/>
      <c r="N638" s="11"/>
      <c r="O638" s="11"/>
      <c r="P638" s="11"/>
    </row>
    <row r="639" spans="12:16" x14ac:dyDescent="0.2">
      <c r="L639" s="11"/>
      <c r="M639" s="11"/>
      <c r="N639" s="11"/>
      <c r="O639" s="11"/>
      <c r="P639" s="11"/>
    </row>
    <row r="640" spans="12:16" x14ac:dyDescent="0.2">
      <c r="L640" s="11"/>
      <c r="M640" s="11"/>
      <c r="N640" s="11"/>
      <c r="O640" s="11"/>
      <c r="P640" s="11"/>
    </row>
    <row r="641" spans="12:16" x14ac:dyDescent="0.2">
      <c r="L641" s="11"/>
      <c r="M641" s="11"/>
      <c r="N641" s="11"/>
      <c r="O641" s="11"/>
      <c r="P641" s="11"/>
    </row>
    <row r="642" spans="12:16" x14ac:dyDescent="0.2">
      <c r="L642" s="11"/>
      <c r="M642" s="11"/>
      <c r="N642" s="11"/>
      <c r="O642" s="11"/>
      <c r="P642" s="11"/>
    </row>
    <row r="643" spans="12:16" x14ac:dyDescent="0.2">
      <c r="L643" s="11"/>
      <c r="M643" s="11"/>
      <c r="N643" s="11"/>
      <c r="O643" s="11"/>
      <c r="P643" s="11"/>
    </row>
    <row r="644" spans="12:16" x14ac:dyDescent="0.2">
      <c r="L644" s="11"/>
      <c r="M644" s="11"/>
      <c r="N644" s="11"/>
      <c r="O644" s="11"/>
      <c r="P644" s="11"/>
    </row>
    <row r="645" spans="12:16" x14ac:dyDescent="0.2">
      <c r="L645" s="11"/>
      <c r="M645" s="11"/>
      <c r="N645" s="11"/>
      <c r="O645" s="11"/>
      <c r="P645" s="11"/>
    </row>
    <row r="646" spans="12:16" x14ac:dyDescent="0.2">
      <c r="L646" s="11"/>
      <c r="M646" s="11"/>
      <c r="N646" s="11"/>
      <c r="O646" s="11"/>
      <c r="P646" s="11"/>
    </row>
    <row r="647" spans="12:16" x14ac:dyDescent="0.2">
      <c r="L647" s="11"/>
      <c r="M647" s="11"/>
      <c r="N647" s="11"/>
      <c r="O647" s="11"/>
      <c r="P647" s="11"/>
    </row>
    <row r="648" spans="12:16" x14ac:dyDescent="0.2">
      <c r="L648" s="11"/>
      <c r="M648" s="11"/>
      <c r="N648" s="11"/>
      <c r="O648" s="11"/>
      <c r="P648" s="11"/>
    </row>
    <row r="649" spans="12:16" x14ac:dyDescent="0.2">
      <c r="L649" s="11"/>
      <c r="M649" s="11"/>
      <c r="N649" s="11"/>
      <c r="O649" s="11"/>
      <c r="P649" s="11"/>
    </row>
    <row r="650" spans="12:16" x14ac:dyDescent="0.2">
      <c r="L650" s="11"/>
      <c r="M650" s="11"/>
      <c r="N650" s="11"/>
      <c r="O650" s="11"/>
      <c r="P650" s="11"/>
    </row>
    <row r="651" spans="12:16" x14ac:dyDescent="0.2">
      <c r="L651" s="11"/>
      <c r="M651" s="11"/>
      <c r="N651" s="11"/>
      <c r="O651" s="11"/>
      <c r="P651" s="11"/>
    </row>
    <row r="652" spans="12:16" x14ac:dyDescent="0.2">
      <c r="L652" s="11"/>
      <c r="M652" s="11"/>
      <c r="N652" s="11"/>
      <c r="O652" s="11"/>
      <c r="P652" s="11"/>
    </row>
    <row r="653" spans="12:16" x14ac:dyDescent="0.2">
      <c r="L653" s="11"/>
      <c r="M653" s="11"/>
      <c r="N653" s="11"/>
      <c r="O653" s="11"/>
      <c r="P653" s="11"/>
    </row>
    <row r="654" spans="12:16" x14ac:dyDescent="0.2">
      <c r="L654" s="11"/>
      <c r="M654" s="11"/>
      <c r="N654" s="11"/>
      <c r="O654" s="11"/>
      <c r="P654" s="11"/>
    </row>
    <row r="655" spans="12:16" x14ac:dyDescent="0.2">
      <c r="L655" s="11"/>
      <c r="M655" s="11"/>
      <c r="N655" s="11"/>
      <c r="O655" s="11"/>
      <c r="P655" s="11"/>
    </row>
    <row r="656" spans="12:16" x14ac:dyDescent="0.2">
      <c r="L656" s="11"/>
      <c r="M656" s="11"/>
      <c r="N656" s="11"/>
      <c r="O656" s="11"/>
      <c r="P656" s="11"/>
    </row>
    <row r="657" spans="12:16" x14ac:dyDescent="0.2">
      <c r="L657" s="11"/>
      <c r="M657" s="11"/>
      <c r="N657" s="11"/>
      <c r="O657" s="11"/>
      <c r="P657" s="11"/>
    </row>
    <row r="658" spans="12:16" x14ac:dyDescent="0.2">
      <c r="L658" s="11"/>
      <c r="M658" s="11"/>
      <c r="N658" s="11"/>
      <c r="O658" s="11"/>
      <c r="P658" s="11"/>
    </row>
    <row r="659" spans="12:16" x14ac:dyDescent="0.2">
      <c r="L659" s="11"/>
      <c r="M659" s="11"/>
      <c r="N659" s="11"/>
      <c r="O659" s="11"/>
      <c r="P659" s="11"/>
    </row>
    <row r="660" spans="12:16" x14ac:dyDescent="0.2">
      <c r="L660" s="11"/>
      <c r="M660" s="11"/>
      <c r="N660" s="11"/>
      <c r="O660" s="11"/>
      <c r="P660" s="11"/>
    </row>
    <row r="661" spans="12:16" x14ac:dyDescent="0.2">
      <c r="L661" s="11"/>
      <c r="M661" s="11"/>
      <c r="N661" s="11"/>
      <c r="O661" s="11"/>
      <c r="P661" s="11"/>
    </row>
    <row r="662" spans="12:16" x14ac:dyDescent="0.2">
      <c r="L662" s="11"/>
      <c r="M662" s="11"/>
      <c r="N662" s="11"/>
      <c r="O662" s="11"/>
      <c r="P662" s="11"/>
    </row>
    <row r="663" spans="12:16" x14ac:dyDescent="0.2">
      <c r="L663" s="11"/>
      <c r="M663" s="11"/>
      <c r="N663" s="11"/>
      <c r="O663" s="11"/>
      <c r="P663" s="11"/>
    </row>
    <row r="664" spans="12:16" x14ac:dyDescent="0.2">
      <c r="L664" s="11"/>
      <c r="M664" s="11"/>
      <c r="N664" s="11"/>
      <c r="O664" s="11"/>
      <c r="P664" s="11"/>
    </row>
    <row r="665" spans="12:16" x14ac:dyDescent="0.2">
      <c r="L665" s="11"/>
      <c r="M665" s="11"/>
      <c r="N665" s="11"/>
      <c r="O665" s="11"/>
      <c r="P665" s="11"/>
    </row>
    <row r="666" spans="12:16" x14ac:dyDescent="0.2">
      <c r="L666" s="11"/>
      <c r="M666" s="11"/>
      <c r="N666" s="11"/>
      <c r="O666" s="11"/>
      <c r="P666" s="11"/>
    </row>
    <row r="667" spans="12:16" x14ac:dyDescent="0.2">
      <c r="L667" s="11"/>
      <c r="M667" s="11"/>
      <c r="N667" s="11"/>
      <c r="O667" s="11"/>
      <c r="P667" s="11"/>
    </row>
    <row r="668" spans="12:16" x14ac:dyDescent="0.2">
      <c r="L668" s="11"/>
      <c r="M668" s="11"/>
      <c r="N668" s="11"/>
      <c r="O668" s="11"/>
      <c r="P668" s="11"/>
    </row>
    <row r="669" spans="12:16" x14ac:dyDescent="0.2">
      <c r="L669" s="11"/>
      <c r="M669" s="11"/>
      <c r="N669" s="11"/>
      <c r="O669" s="11"/>
      <c r="P669" s="11"/>
    </row>
    <row r="670" spans="12:16" x14ac:dyDescent="0.2">
      <c r="L670" s="11"/>
      <c r="M670" s="11"/>
      <c r="N670" s="11"/>
      <c r="O670" s="11"/>
      <c r="P670" s="11"/>
    </row>
    <row r="671" spans="12:16" x14ac:dyDescent="0.2">
      <c r="L671" s="11"/>
      <c r="M671" s="11"/>
      <c r="N671" s="11"/>
      <c r="O671" s="11"/>
      <c r="P671" s="11"/>
    </row>
    <row r="672" spans="12:16" x14ac:dyDescent="0.2">
      <c r="L672" s="11"/>
      <c r="M672" s="11"/>
      <c r="N672" s="11"/>
      <c r="O672" s="11"/>
      <c r="P672" s="11"/>
    </row>
    <row r="673" spans="12:16" x14ac:dyDescent="0.2">
      <c r="L673" s="11"/>
      <c r="M673" s="11"/>
      <c r="N673" s="11"/>
      <c r="O673" s="11"/>
      <c r="P673" s="11"/>
    </row>
    <row r="674" spans="12:16" x14ac:dyDescent="0.2">
      <c r="L674" s="11"/>
      <c r="M674" s="11"/>
      <c r="N674" s="11"/>
      <c r="O674" s="11"/>
    </row>
    <row r="675" spans="12:16" x14ac:dyDescent="0.2">
      <c r="L675" s="11"/>
      <c r="M675" s="11"/>
      <c r="N675" s="11"/>
      <c r="O675" s="11"/>
    </row>
    <row r="676" spans="12:16" x14ac:dyDescent="0.2">
      <c r="L676" s="11"/>
      <c r="M676" s="11"/>
      <c r="N676" s="11"/>
      <c r="O676" s="11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2:C212"/>
    <mergeCell ref="B213:B215"/>
  </mergeCells>
  <phoneticPr fontId="1" type="noConversion"/>
  <conditionalFormatting sqref="I5:L5">
    <cfRule type="cellIs" dxfId="131" priority="84" operator="lessThan">
      <formula>6.5</formula>
    </cfRule>
    <cfRule type="cellIs" dxfId="130" priority="85" operator="greaterThan">
      <formula>8</formula>
    </cfRule>
  </conditionalFormatting>
  <conditionalFormatting sqref="I32 K32:L32">
    <cfRule type="containsText" dxfId="129" priority="82" stopIfTrue="1" operator="containsText" text="&lt;">
      <formula>NOT(ISERROR(SEARCH("&lt;",I32)))</formula>
    </cfRule>
    <cfRule type="cellIs" dxfId="128" priority="83" operator="greaterThan">
      <formula>$E$32</formula>
    </cfRule>
  </conditionalFormatting>
  <conditionalFormatting sqref="I25:L25">
    <cfRule type="containsText" dxfId="127" priority="80" stopIfTrue="1" operator="containsText" text="&lt;">
      <formula>NOT(ISERROR(SEARCH("&lt;",I25)))</formula>
    </cfRule>
    <cfRule type="cellIs" dxfId="126" priority="81" operator="greaterThan">
      <formula>$E$25</formula>
    </cfRule>
  </conditionalFormatting>
  <conditionalFormatting sqref="I23:L23">
    <cfRule type="containsText" dxfId="125" priority="78" stopIfTrue="1" operator="containsText" text="&lt;">
      <formula>NOT(ISERROR(SEARCH("&lt;",I23)))</formula>
    </cfRule>
    <cfRule type="cellIs" dxfId="124" priority="79" operator="greaterThan">
      <formula>$E$23</formula>
    </cfRule>
  </conditionalFormatting>
  <conditionalFormatting sqref="I18:L18">
    <cfRule type="containsText" dxfId="123" priority="76" stopIfTrue="1" operator="containsText" text="&lt;">
      <formula>NOT(ISERROR(SEARCH("&lt;",I18)))</formula>
    </cfRule>
    <cfRule type="cellIs" dxfId="122" priority="77" operator="greaterThan">
      <formula>$E$18</formula>
    </cfRule>
  </conditionalFormatting>
  <conditionalFormatting sqref="L63">
    <cfRule type="cellIs" dxfId="121" priority="73" operator="greaterThan">
      <formula>$E$63</formula>
    </cfRule>
  </conditionalFormatting>
  <conditionalFormatting sqref="L64">
    <cfRule type="cellIs" dxfId="120" priority="72" operator="greaterThan">
      <formula>$E$64</formula>
    </cfRule>
  </conditionalFormatting>
  <conditionalFormatting sqref="L66">
    <cfRule type="cellIs" dxfId="119" priority="71" operator="greaterThan">
      <formula>$E$66</formula>
    </cfRule>
  </conditionalFormatting>
  <conditionalFormatting sqref="L67">
    <cfRule type="cellIs" dxfId="118" priority="70" operator="greaterThan">
      <formula>$E$67</formula>
    </cfRule>
  </conditionalFormatting>
  <conditionalFormatting sqref="L69">
    <cfRule type="cellIs" dxfId="117" priority="69" operator="greaterThan">
      <formula>$E$69</formula>
    </cfRule>
  </conditionalFormatting>
  <conditionalFormatting sqref="L70">
    <cfRule type="cellIs" dxfId="116" priority="68" operator="greaterThan">
      <formula>$E$70</formula>
    </cfRule>
  </conditionalFormatting>
  <conditionalFormatting sqref="L71">
    <cfRule type="cellIs" dxfId="115" priority="67" operator="greaterThan">
      <formula>$E$71</formula>
    </cfRule>
  </conditionalFormatting>
  <conditionalFormatting sqref="L72">
    <cfRule type="cellIs" dxfId="114" priority="66" operator="greaterThan">
      <formula>$E$72</formula>
    </cfRule>
  </conditionalFormatting>
  <conditionalFormatting sqref="L162 L165:L173 L176:L179">
    <cfRule type="cellIs" dxfId="113" priority="64" operator="greaterThan">
      <formula>$E$162</formula>
    </cfRule>
  </conditionalFormatting>
  <conditionalFormatting sqref="L63:L74 L112:L113 L162 L97 L83 L115:L122 L86:L94 L107:L110 L100:L104 L165:L173 L176:L211 L141:L142">
    <cfRule type="containsText" priority="63" stopIfTrue="1" operator="containsText" text="&lt;">
      <formula>NOT(ISERROR(SEARCH("&lt;",L63)))</formula>
    </cfRule>
  </conditionalFormatting>
  <conditionalFormatting sqref="L20">
    <cfRule type="containsText" priority="61" stopIfTrue="1" operator="containsText" text="&lt;">
      <formula>NOT(ISERROR(SEARCH("&lt;",L20)))</formula>
    </cfRule>
    <cfRule type="cellIs" dxfId="112" priority="62" operator="greaterThan">
      <formula>$E$20</formula>
    </cfRule>
  </conditionalFormatting>
  <conditionalFormatting sqref="M73:O74">
    <cfRule type="containsText" priority="60" stopIfTrue="1" operator="containsText" text="&lt;">
      <formula>NOT(ISERROR(SEARCH("&lt;",M73)))</formula>
    </cfRule>
  </conditionalFormatting>
  <conditionalFormatting sqref="M121:O122">
    <cfRule type="containsText" priority="59" stopIfTrue="1" operator="containsText" text="&lt;">
      <formula>NOT(ISERROR(SEARCH("&lt;",M121)))</formula>
    </cfRule>
  </conditionalFormatting>
  <conditionalFormatting sqref="M180:O181">
    <cfRule type="containsText" priority="58" stopIfTrue="1" operator="containsText" text="&lt;">
      <formula>NOT(ISERROR(SEARCH("&lt;",M180)))</formula>
    </cfRule>
  </conditionalFormatting>
  <conditionalFormatting sqref="M141:O142">
    <cfRule type="containsText" priority="57" stopIfTrue="1" operator="containsText" text="&lt;">
      <formula>NOT(ISERROR(SEARCH("&lt;",M141)))</formula>
    </cfRule>
  </conditionalFormatting>
  <conditionalFormatting sqref="M115:O115">
    <cfRule type="containsText" priority="56" stopIfTrue="1" operator="containsText" text="&lt;">
      <formula>NOT(ISERROR(SEARCH("&lt;",M115)))</formula>
    </cfRule>
  </conditionalFormatting>
  <conditionalFormatting sqref="L26">
    <cfRule type="containsText" dxfId="111" priority="38" stopIfTrue="1" operator="containsText" text="&lt;">
      <formula>NOT(ISERROR(SEARCH("&lt;",L26)))</formula>
    </cfRule>
    <cfRule type="cellIs" dxfId="110" priority="39" operator="greaterThan">
      <formula>$E$25</formula>
    </cfRule>
  </conditionalFormatting>
  <conditionalFormatting sqref="L143:L160">
    <cfRule type="containsText" priority="37" stopIfTrue="1" operator="containsText" text="&lt;">
      <formula>NOT(ISERROR(SEARCH("&lt;",L143)))</formula>
    </cfRule>
  </conditionalFormatting>
  <conditionalFormatting sqref="L123:L140">
    <cfRule type="containsText" priority="36" stopIfTrue="1" operator="containsText" text="&lt;">
      <formula>NOT(ISERROR(SEARCH("&lt;",L123)))</formula>
    </cfRule>
  </conditionalFormatting>
  <conditionalFormatting sqref="M71">
    <cfRule type="cellIs" dxfId="109" priority="35" operator="greaterThan">
      <formula>$E$71</formula>
    </cfRule>
  </conditionalFormatting>
  <conditionalFormatting sqref="M71">
    <cfRule type="containsText" priority="34" stopIfTrue="1" operator="containsText" text="&lt;">
      <formula>NOT(ISERROR(SEARCH("&lt;",M71)))</formula>
    </cfRule>
  </conditionalFormatting>
  <conditionalFormatting sqref="O71">
    <cfRule type="cellIs" dxfId="108" priority="33" operator="greaterThan">
      <formula>$E$71</formula>
    </cfRule>
  </conditionalFormatting>
  <conditionalFormatting sqref="O71">
    <cfRule type="containsText" priority="32" stopIfTrue="1" operator="containsText" text="&lt;">
      <formula>NOT(ISERROR(SEARCH("&lt;",O71)))</formula>
    </cfRule>
  </conditionalFormatting>
  <conditionalFormatting sqref="M86:M94">
    <cfRule type="containsText" priority="29" stopIfTrue="1" operator="containsText" text="&lt;">
      <formula>NOT(ISERROR(SEARCH("&lt;",M86)))</formula>
    </cfRule>
  </conditionalFormatting>
  <conditionalFormatting sqref="O86:O94">
    <cfRule type="containsText" priority="28" stopIfTrue="1" operator="containsText" text="&lt;">
      <formula>NOT(ISERROR(SEARCH("&lt;",O86)))</formula>
    </cfRule>
  </conditionalFormatting>
  <conditionalFormatting sqref="M97">
    <cfRule type="containsText" priority="27" stopIfTrue="1" operator="containsText" text="&lt;">
      <formula>NOT(ISERROR(SEARCH("&lt;",M97)))</formula>
    </cfRule>
  </conditionalFormatting>
  <conditionalFormatting sqref="O97">
    <cfRule type="containsText" priority="26" stopIfTrue="1" operator="containsText" text="&lt;">
      <formula>NOT(ISERROR(SEARCH("&lt;",O97)))</formula>
    </cfRule>
  </conditionalFormatting>
  <conditionalFormatting sqref="M100:M104">
    <cfRule type="containsText" priority="25" stopIfTrue="1" operator="containsText" text="&lt;">
      <formula>NOT(ISERROR(SEARCH("&lt;",M100)))</formula>
    </cfRule>
  </conditionalFormatting>
  <conditionalFormatting sqref="O100:O104">
    <cfRule type="containsText" priority="24" stopIfTrue="1" operator="containsText" text="&lt;">
      <formula>NOT(ISERROR(SEARCH("&lt;",O100)))</formula>
    </cfRule>
  </conditionalFormatting>
  <conditionalFormatting sqref="M107:M110">
    <cfRule type="containsText" priority="23" stopIfTrue="1" operator="containsText" text="&lt;">
      <formula>NOT(ISERROR(SEARCH("&lt;",M107)))</formula>
    </cfRule>
  </conditionalFormatting>
  <conditionalFormatting sqref="O107:O110">
    <cfRule type="containsText" priority="22" stopIfTrue="1" operator="containsText" text="&lt;">
      <formula>NOT(ISERROR(SEARCH("&lt;",O107)))</formula>
    </cfRule>
  </conditionalFormatting>
  <conditionalFormatting sqref="M112:O112">
    <cfRule type="containsText" priority="21" stopIfTrue="1" operator="containsText" text="&lt;">
      <formula>NOT(ISERROR(SEARCH("&lt;",M112)))</formula>
    </cfRule>
  </conditionalFormatting>
  <conditionalFormatting sqref="M113">
    <cfRule type="containsText" priority="20" stopIfTrue="1" operator="containsText" text="&lt;">
      <formula>NOT(ISERROR(SEARCH("&lt;",M113)))</formula>
    </cfRule>
  </conditionalFormatting>
  <conditionalFormatting sqref="O113">
    <cfRule type="containsText" priority="19" stopIfTrue="1" operator="containsText" text="&lt;">
      <formula>NOT(ISERROR(SEARCH("&lt;",O113)))</formula>
    </cfRule>
  </conditionalFormatting>
  <conditionalFormatting sqref="M123:M140">
    <cfRule type="containsText" priority="18" stopIfTrue="1" operator="containsText" text="&lt;">
      <formula>NOT(ISERROR(SEARCH("&lt;",M123)))</formula>
    </cfRule>
  </conditionalFormatting>
  <conditionalFormatting sqref="O123:O140">
    <cfRule type="containsText" priority="17" stopIfTrue="1" operator="containsText" text="&lt;">
      <formula>NOT(ISERROR(SEARCH("&lt;",O123)))</formula>
    </cfRule>
  </conditionalFormatting>
  <conditionalFormatting sqref="M143:M160">
    <cfRule type="containsText" priority="16" stopIfTrue="1" operator="containsText" text="&lt;">
      <formula>NOT(ISERROR(SEARCH("&lt;",M143)))</formula>
    </cfRule>
  </conditionalFormatting>
  <conditionalFormatting sqref="O143:O160">
    <cfRule type="containsText" priority="15" stopIfTrue="1" operator="containsText" text="&lt;">
      <formula>NOT(ISERROR(SEARCH("&lt;",O143)))</formula>
    </cfRule>
  </conditionalFormatting>
  <conditionalFormatting sqref="M162">
    <cfRule type="cellIs" dxfId="107" priority="14" operator="greaterThan">
      <formula>$E$162</formula>
    </cfRule>
  </conditionalFormatting>
  <conditionalFormatting sqref="M162">
    <cfRule type="containsText" priority="13" stopIfTrue="1" operator="containsText" text="&lt;">
      <formula>NOT(ISERROR(SEARCH("&lt;",M162)))</formula>
    </cfRule>
  </conditionalFormatting>
  <conditionalFormatting sqref="O162">
    <cfRule type="cellIs" dxfId="106" priority="12" operator="greaterThan">
      <formula>$E$162</formula>
    </cfRule>
  </conditionalFormatting>
  <conditionalFormatting sqref="O162">
    <cfRule type="containsText" priority="11" stopIfTrue="1" operator="containsText" text="&lt;">
      <formula>NOT(ISERROR(SEARCH("&lt;",O162)))</formula>
    </cfRule>
  </conditionalFormatting>
  <conditionalFormatting sqref="M165:M173">
    <cfRule type="cellIs" dxfId="105" priority="10" operator="greaterThan">
      <formula>$E$162</formula>
    </cfRule>
  </conditionalFormatting>
  <conditionalFormatting sqref="M165:M173">
    <cfRule type="containsText" priority="9" stopIfTrue="1" operator="containsText" text="&lt;">
      <formula>NOT(ISERROR(SEARCH("&lt;",M165)))</formula>
    </cfRule>
  </conditionalFormatting>
  <conditionalFormatting sqref="O165:O173">
    <cfRule type="cellIs" dxfId="104" priority="8" operator="greaterThan">
      <formula>$E$162</formula>
    </cfRule>
  </conditionalFormatting>
  <conditionalFormatting sqref="O165:O173">
    <cfRule type="containsText" priority="7" stopIfTrue="1" operator="containsText" text="&lt;">
      <formula>NOT(ISERROR(SEARCH("&lt;",O165)))</formula>
    </cfRule>
  </conditionalFormatting>
  <conditionalFormatting sqref="M176:M179">
    <cfRule type="cellIs" dxfId="103" priority="6" operator="greaterThan">
      <formula>$E$162</formula>
    </cfRule>
  </conditionalFormatting>
  <conditionalFormatting sqref="M176:M179">
    <cfRule type="containsText" priority="5" stopIfTrue="1" operator="containsText" text="&lt;">
      <formula>NOT(ISERROR(SEARCH("&lt;",M176)))</formula>
    </cfRule>
  </conditionalFormatting>
  <conditionalFormatting sqref="O176:O179">
    <cfRule type="cellIs" dxfId="102" priority="4" operator="greaterThan">
      <formula>$E$162</formula>
    </cfRule>
  </conditionalFormatting>
  <conditionalFormatting sqref="O176:O179">
    <cfRule type="containsText" priority="3" stopIfTrue="1" operator="containsText" text="&lt;">
      <formula>NOT(ISERROR(SEARCH("&lt;",O176)))</formula>
    </cfRule>
  </conditionalFormatting>
  <conditionalFormatting sqref="M182:M209">
    <cfRule type="containsText" priority="2" stopIfTrue="1" operator="containsText" text="&lt;">
      <formula>NOT(ISERROR(SEARCH("&lt;",M182)))</formula>
    </cfRule>
  </conditionalFormatting>
  <conditionalFormatting sqref="O182:O209">
    <cfRule type="containsText" priority="1" stopIfTrue="1" operator="containsText" text="&lt;">
      <formula>NOT(ISERROR(SEARCH("&lt;",O182)))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8"/>
  <sheetViews>
    <sheetView zoomScaleNormal="100" workbookViewId="0">
      <pane xSplit="1" topLeftCell="E1" activePane="topRight" state="frozen"/>
      <selection pane="topRight" activeCell="J4" sqref="J4"/>
    </sheetView>
  </sheetViews>
  <sheetFormatPr defaultRowHeight="12.75" x14ac:dyDescent="0.2"/>
  <cols>
    <col min="1" max="1" width="36.7109375" style="15" customWidth="1"/>
    <col min="2" max="2" width="11.85546875" style="15" customWidth="1"/>
    <col min="3" max="4" width="11.7109375" style="15" customWidth="1"/>
    <col min="5" max="5" width="11.7109375" style="25" customWidth="1"/>
    <col min="6" max="6" width="10.7109375" style="25" customWidth="1"/>
    <col min="7" max="7" width="8.7109375" style="79" bestFit="1" customWidth="1"/>
    <col min="8" max="8" width="17.5703125" style="11" customWidth="1"/>
    <col min="9" max="9" width="13.42578125" style="11" customWidth="1"/>
    <col min="10" max="12" width="11.7109375" style="11" customWidth="1"/>
    <col min="13" max="13" width="11.7109375" style="27" customWidth="1"/>
    <col min="14" max="15" width="11.7109375" style="11" customWidth="1"/>
  </cols>
  <sheetData>
    <row r="1" spans="1:15" ht="38.25" x14ac:dyDescent="0.2">
      <c r="A1" s="17" t="s">
        <v>138</v>
      </c>
      <c r="B1" s="17" t="s">
        <v>12</v>
      </c>
      <c r="C1" s="17" t="s">
        <v>13</v>
      </c>
      <c r="D1" s="75" t="s">
        <v>168</v>
      </c>
      <c r="E1" s="75" t="s">
        <v>11</v>
      </c>
      <c r="F1" s="75" t="s">
        <v>242</v>
      </c>
      <c r="G1" s="75" t="s">
        <v>152</v>
      </c>
      <c r="H1" s="75" t="s">
        <v>129</v>
      </c>
      <c r="I1" s="17" t="s">
        <v>151</v>
      </c>
      <c r="J1" s="17" t="s">
        <v>151</v>
      </c>
      <c r="K1" s="17"/>
      <c r="L1" s="91"/>
      <c r="M1" s="242" t="s">
        <v>0</v>
      </c>
      <c r="N1" s="75" t="s">
        <v>1</v>
      </c>
      <c r="O1" s="75" t="s">
        <v>2</v>
      </c>
    </row>
    <row r="2" spans="1:15" x14ac:dyDescent="0.2">
      <c r="A2" s="6"/>
      <c r="B2" s="6"/>
      <c r="C2" s="6"/>
      <c r="D2" s="6"/>
      <c r="E2" s="16"/>
      <c r="F2" s="16"/>
      <c r="G2" s="80"/>
      <c r="H2" s="6"/>
      <c r="I2" s="70">
        <v>42032</v>
      </c>
      <c r="J2" s="70">
        <v>42487</v>
      </c>
      <c r="K2" s="70"/>
      <c r="L2" s="90"/>
      <c r="M2" s="84"/>
      <c r="N2" s="8"/>
      <c r="O2" s="8"/>
    </row>
    <row r="3" spans="1:15" ht="13.5" customHeight="1" x14ac:dyDescent="0.2">
      <c r="A3" s="6"/>
      <c r="B3" s="6"/>
      <c r="C3" s="6"/>
      <c r="D3" s="6"/>
      <c r="E3" s="16"/>
      <c r="F3" s="16"/>
      <c r="G3" s="80"/>
      <c r="H3" s="6"/>
      <c r="I3" s="17" t="s">
        <v>156</v>
      </c>
      <c r="J3" s="17" t="s">
        <v>156</v>
      </c>
      <c r="K3" s="17"/>
      <c r="L3" s="91"/>
      <c r="M3" s="85"/>
      <c r="N3" s="9"/>
      <c r="O3" s="9"/>
    </row>
    <row r="4" spans="1:15" x14ac:dyDescent="0.2">
      <c r="A4" s="6"/>
      <c r="B4" s="6"/>
      <c r="C4" s="6"/>
      <c r="D4" s="6"/>
      <c r="E4" s="16"/>
      <c r="F4" s="36"/>
      <c r="G4" s="80"/>
      <c r="H4" s="6"/>
      <c r="I4" s="17"/>
      <c r="J4" s="17" t="s">
        <v>166</v>
      </c>
      <c r="K4" s="17"/>
      <c r="L4" s="17"/>
      <c r="M4" s="85"/>
      <c r="N4" s="9"/>
      <c r="O4" s="9"/>
    </row>
    <row r="5" spans="1:15" x14ac:dyDescent="0.2">
      <c r="A5" s="2" t="s">
        <v>14</v>
      </c>
      <c r="B5" s="208" t="s">
        <v>15</v>
      </c>
      <c r="C5" s="164">
        <v>0.01</v>
      </c>
      <c r="D5" s="2">
        <v>6.5</v>
      </c>
      <c r="E5" s="32">
        <v>8</v>
      </c>
      <c r="F5" s="32"/>
      <c r="G5" s="19">
        <v>4</v>
      </c>
      <c r="H5" s="19">
        <f t="shared" ref="H5:H19" si="0">COUNTA(I5:L5)</f>
        <v>1</v>
      </c>
      <c r="I5" s="5">
        <v>8.0500000000000007</v>
      </c>
      <c r="J5" s="5"/>
      <c r="K5" s="45"/>
      <c r="L5" s="92"/>
      <c r="M5" s="86">
        <f>MIN(I5:L5)</f>
        <v>8.0500000000000007</v>
      </c>
      <c r="N5" s="45">
        <f>AVERAGE(I5:L5)</f>
        <v>8.0500000000000007</v>
      </c>
      <c r="O5" s="5">
        <f>MAX(I5:L5)</f>
        <v>8.0500000000000007</v>
      </c>
    </row>
    <row r="6" spans="1:15" x14ac:dyDescent="0.2">
      <c r="A6" s="2" t="s">
        <v>149</v>
      </c>
      <c r="B6" s="208" t="s">
        <v>130</v>
      </c>
      <c r="C6" s="164">
        <v>1</v>
      </c>
      <c r="D6" s="2"/>
      <c r="E6" s="5"/>
      <c r="F6" s="5"/>
      <c r="G6" s="19">
        <v>4</v>
      </c>
      <c r="H6" s="19">
        <f>COUNTA(I6:L6)</f>
        <v>1</v>
      </c>
      <c r="I6" s="5">
        <v>1620</v>
      </c>
      <c r="J6" s="5"/>
      <c r="K6" s="5"/>
      <c r="L6" s="92"/>
      <c r="M6" s="86">
        <f t="shared" ref="M6:M30" si="1">MIN(I6:L6)</f>
        <v>1620</v>
      </c>
      <c r="N6" s="109">
        <f t="shared" ref="N6:N30" si="2">AVERAGE(I6:L6)</f>
        <v>1620</v>
      </c>
      <c r="O6" s="5">
        <f t="shared" ref="O6:O30" si="3">MAX(I6:L6)</f>
        <v>1620</v>
      </c>
    </row>
    <row r="7" spans="1:15" x14ac:dyDescent="0.2">
      <c r="A7" s="2" t="s">
        <v>18</v>
      </c>
      <c r="B7" s="208" t="s">
        <v>17</v>
      </c>
      <c r="C7" s="164">
        <v>1</v>
      </c>
      <c r="D7" s="2"/>
      <c r="E7" s="5"/>
      <c r="F7" s="31">
        <v>50</v>
      </c>
      <c r="G7" s="74">
        <v>4</v>
      </c>
      <c r="H7" s="19">
        <f t="shared" si="0"/>
        <v>1</v>
      </c>
      <c r="I7" s="5">
        <v>10</v>
      </c>
      <c r="J7" s="5"/>
      <c r="K7" s="5"/>
      <c r="L7" s="92"/>
      <c r="M7" s="86">
        <f t="shared" si="1"/>
        <v>10</v>
      </c>
      <c r="N7" s="109">
        <f t="shared" si="2"/>
        <v>10</v>
      </c>
      <c r="O7" s="5">
        <f t="shared" si="3"/>
        <v>10</v>
      </c>
    </row>
    <row r="8" spans="1:15" x14ac:dyDescent="0.2">
      <c r="A8" s="2" t="s">
        <v>19</v>
      </c>
      <c r="B8" s="208" t="s">
        <v>17</v>
      </c>
      <c r="C8" s="164">
        <v>1</v>
      </c>
      <c r="D8" s="2"/>
      <c r="E8" s="5"/>
      <c r="F8" s="5"/>
      <c r="G8" s="19">
        <v>4</v>
      </c>
      <c r="H8" s="19">
        <f t="shared" si="0"/>
        <v>1</v>
      </c>
      <c r="I8" s="5" t="s">
        <v>161</v>
      </c>
      <c r="J8" s="53"/>
      <c r="K8" s="5"/>
      <c r="L8" s="93"/>
      <c r="M8" s="87" t="s">
        <v>161</v>
      </c>
      <c r="N8" s="54" t="s">
        <v>243</v>
      </c>
      <c r="O8" s="53" t="s">
        <v>161</v>
      </c>
    </row>
    <row r="9" spans="1:15" x14ac:dyDescent="0.2">
      <c r="A9" s="2" t="s">
        <v>20</v>
      </c>
      <c r="B9" s="208" t="s">
        <v>17</v>
      </c>
      <c r="C9" s="164">
        <v>1</v>
      </c>
      <c r="D9" s="2"/>
      <c r="E9" s="5"/>
      <c r="F9" s="5"/>
      <c r="G9" s="19">
        <v>4</v>
      </c>
      <c r="H9" s="19">
        <f t="shared" si="0"/>
        <v>1</v>
      </c>
      <c r="I9" s="5" t="s">
        <v>161</v>
      </c>
      <c r="J9" s="53"/>
      <c r="K9" s="5"/>
      <c r="L9" s="93"/>
      <c r="M9" s="87" t="s">
        <v>161</v>
      </c>
      <c r="N9" s="54" t="s">
        <v>243</v>
      </c>
      <c r="O9" s="53" t="s">
        <v>161</v>
      </c>
    </row>
    <row r="10" spans="1:15" x14ac:dyDescent="0.2">
      <c r="A10" s="2" t="s">
        <v>21</v>
      </c>
      <c r="B10" s="208" t="s">
        <v>17</v>
      </c>
      <c r="C10" s="164">
        <v>1</v>
      </c>
      <c r="D10" s="2"/>
      <c r="E10" s="5"/>
      <c r="F10" s="86"/>
      <c r="G10" s="19">
        <v>4</v>
      </c>
      <c r="H10" s="19">
        <f t="shared" si="0"/>
        <v>1</v>
      </c>
      <c r="I10" s="5">
        <v>279</v>
      </c>
      <c r="J10" s="5"/>
      <c r="K10" s="5"/>
      <c r="L10" s="92"/>
      <c r="M10" s="86">
        <f t="shared" si="1"/>
        <v>279</v>
      </c>
      <c r="N10" s="45">
        <f t="shared" si="2"/>
        <v>279</v>
      </c>
      <c r="O10" s="5">
        <f t="shared" si="3"/>
        <v>279</v>
      </c>
    </row>
    <row r="11" spans="1:15" x14ac:dyDescent="0.2">
      <c r="A11" s="2" t="s">
        <v>22</v>
      </c>
      <c r="B11" s="208" t="s">
        <v>17</v>
      </c>
      <c r="C11" s="164">
        <v>1</v>
      </c>
      <c r="D11" s="2"/>
      <c r="E11" s="5"/>
      <c r="F11" s="86"/>
      <c r="G11" s="19">
        <v>4</v>
      </c>
      <c r="H11" s="19">
        <f t="shared" si="0"/>
        <v>1</v>
      </c>
      <c r="I11" s="5">
        <v>279</v>
      </c>
      <c r="J11" s="5"/>
      <c r="K11" s="5"/>
      <c r="L11" s="92"/>
      <c r="M11" s="86">
        <f t="shared" si="1"/>
        <v>279</v>
      </c>
      <c r="N11" s="45">
        <f t="shared" si="2"/>
        <v>279</v>
      </c>
      <c r="O11" s="5">
        <f t="shared" si="3"/>
        <v>279</v>
      </c>
    </row>
    <row r="12" spans="1:15" x14ac:dyDescent="0.2">
      <c r="A12" s="2" t="s">
        <v>23</v>
      </c>
      <c r="B12" s="208" t="s">
        <v>17</v>
      </c>
      <c r="C12" s="164">
        <v>1</v>
      </c>
      <c r="D12" s="2"/>
      <c r="E12" s="5"/>
      <c r="F12" s="86"/>
      <c r="G12" s="19">
        <v>4</v>
      </c>
      <c r="H12" s="19">
        <f t="shared" si="0"/>
        <v>1</v>
      </c>
      <c r="I12" s="5" t="s">
        <v>251</v>
      </c>
      <c r="J12" s="5"/>
      <c r="K12" s="5"/>
      <c r="L12" s="92"/>
      <c r="M12" s="86" t="s">
        <v>251</v>
      </c>
      <c r="N12" s="45" t="s">
        <v>243</v>
      </c>
      <c r="O12" s="5" t="s">
        <v>251</v>
      </c>
    </row>
    <row r="13" spans="1:15" x14ac:dyDescent="0.2">
      <c r="A13" s="2" t="s">
        <v>8</v>
      </c>
      <c r="B13" s="208" t="s">
        <v>17</v>
      </c>
      <c r="C13" s="164">
        <v>1</v>
      </c>
      <c r="D13" s="2"/>
      <c r="E13" s="5"/>
      <c r="F13" s="86"/>
      <c r="G13" s="19">
        <v>4</v>
      </c>
      <c r="H13" s="19">
        <f t="shared" si="0"/>
        <v>1</v>
      </c>
      <c r="I13" s="5">
        <v>309</v>
      </c>
      <c r="J13" s="5"/>
      <c r="K13" s="5"/>
      <c r="L13" s="92"/>
      <c r="M13" s="86">
        <f t="shared" si="1"/>
        <v>309</v>
      </c>
      <c r="N13" s="109">
        <f t="shared" si="2"/>
        <v>309</v>
      </c>
      <c r="O13" s="5">
        <f t="shared" si="3"/>
        <v>309</v>
      </c>
    </row>
    <row r="14" spans="1:15" x14ac:dyDescent="0.2">
      <c r="A14" s="2" t="s">
        <v>7</v>
      </c>
      <c r="B14" s="208" t="s">
        <v>17</v>
      </c>
      <c r="C14" s="164">
        <v>1</v>
      </c>
      <c r="D14" s="2"/>
      <c r="E14" s="5"/>
      <c r="F14" s="86"/>
      <c r="G14" s="19">
        <v>4</v>
      </c>
      <c r="H14" s="19">
        <f t="shared" si="0"/>
        <v>1</v>
      </c>
      <c r="I14" s="5">
        <v>38</v>
      </c>
      <c r="J14" s="5"/>
      <c r="K14" s="5"/>
      <c r="L14" s="92"/>
      <c r="M14" s="86">
        <f t="shared" si="1"/>
        <v>38</v>
      </c>
      <c r="N14" s="109">
        <f t="shared" si="2"/>
        <v>38</v>
      </c>
      <c r="O14" s="5">
        <f t="shared" si="3"/>
        <v>38</v>
      </c>
    </row>
    <row r="15" spans="1:15" x14ac:dyDescent="0.2">
      <c r="A15" s="2" t="s">
        <v>24</v>
      </c>
      <c r="B15" s="208" t="s">
        <v>17</v>
      </c>
      <c r="C15" s="164">
        <v>1</v>
      </c>
      <c r="D15" s="2"/>
      <c r="E15" s="5"/>
      <c r="G15" s="78">
        <v>4</v>
      </c>
      <c r="H15" s="19">
        <f t="shared" si="0"/>
        <v>1</v>
      </c>
      <c r="I15" s="5">
        <v>30</v>
      </c>
      <c r="J15" s="5"/>
      <c r="K15" s="5"/>
      <c r="L15" s="92"/>
      <c r="M15" s="86">
        <f t="shared" si="1"/>
        <v>30</v>
      </c>
      <c r="N15" s="109">
        <f t="shared" si="2"/>
        <v>30</v>
      </c>
      <c r="O15" s="5">
        <f t="shared" si="3"/>
        <v>30</v>
      </c>
    </row>
    <row r="16" spans="1:15" x14ac:dyDescent="0.2">
      <c r="A16" s="2" t="s">
        <v>25</v>
      </c>
      <c r="B16" s="208" t="s">
        <v>17</v>
      </c>
      <c r="C16" s="164">
        <v>1</v>
      </c>
      <c r="D16" s="2"/>
      <c r="E16" s="5"/>
      <c r="F16" s="86"/>
      <c r="G16" s="19">
        <v>4</v>
      </c>
      <c r="H16" s="19">
        <f t="shared" si="0"/>
        <v>1</v>
      </c>
      <c r="I16" s="5">
        <v>219</v>
      </c>
      <c r="J16" s="5"/>
      <c r="K16" s="5"/>
      <c r="L16" s="92"/>
      <c r="M16" s="86">
        <f t="shared" si="1"/>
        <v>219</v>
      </c>
      <c r="N16" s="109">
        <f t="shared" si="2"/>
        <v>219</v>
      </c>
      <c r="O16" s="5">
        <f t="shared" si="3"/>
        <v>219</v>
      </c>
    </row>
    <row r="17" spans="1:15" ht="14.25" customHeight="1" x14ac:dyDescent="0.2">
      <c r="A17" s="2" t="s">
        <v>26</v>
      </c>
      <c r="B17" s="208" t="s">
        <v>17</v>
      </c>
      <c r="C17" s="164">
        <v>1</v>
      </c>
      <c r="D17" s="2"/>
      <c r="E17" s="5"/>
      <c r="F17" s="86"/>
      <c r="G17" s="74">
        <v>4</v>
      </c>
      <c r="H17" s="19">
        <f t="shared" si="0"/>
        <v>1</v>
      </c>
      <c r="I17" s="5">
        <v>104</v>
      </c>
      <c r="J17" s="5"/>
      <c r="K17" s="5"/>
      <c r="L17" s="92"/>
      <c r="M17" s="86">
        <f t="shared" si="1"/>
        <v>104</v>
      </c>
      <c r="N17" s="109">
        <f t="shared" si="2"/>
        <v>104</v>
      </c>
      <c r="O17" s="5">
        <f t="shared" si="3"/>
        <v>104</v>
      </c>
    </row>
    <row r="18" spans="1:15" x14ac:dyDescent="0.2">
      <c r="A18" s="2" t="s">
        <v>139</v>
      </c>
      <c r="B18" s="208" t="s">
        <v>17</v>
      </c>
      <c r="C18" s="164">
        <v>1E-3</v>
      </c>
      <c r="D18" s="2"/>
      <c r="E18" s="283">
        <v>1.9</v>
      </c>
      <c r="F18" s="30"/>
      <c r="G18" s="19">
        <v>4</v>
      </c>
      <c r="H18" s="19">
        <f t="shared" si="0"/>
        <v>1</v>
      </c>
      <c r="I18" s="51">
        <v>0.16</v>
      </c>
      <c r="J18" s="5"/>
      <c r="K18" s="5"/>
      <c r="L18" s="92"/>
      <c r="M18" s="86">
        <f t="shared" si="1"/>
        <v>0.16</v>
      </c>
      <c r="N18" s="45">
        <f t="shared" si="2"/>
        <v>0.16</v>
      </c>
      <c r="O18" s="5">
        <f t="shared" si="3"/>
        <v>0.16</v>
      </c>
    </row>
    <row r="19" spans="1:15" x14ac:dyDescent="0.2">
      <c r="A19" s="2" t="s">
        <v>140</v>
      </c>
      <c r="B19" s="208" t="s">
        <v>17</v>
      </c>
      <c r="C19" s="164">
        <v>0.05</v>
      </c>
      <c r="D19" s="2"/>
      <c r="E19" s="5"/>
      <c r="F19" s="86"/>
      <c r="G19" s="19">
        <v>4</v>
      </c>
      <c r="H19" s="19">
        <f t="shared" si="0"/>
        <v>1</v>
      </c>
      <c r="I19" s="5">
        <v>1.18</v>
      </c>
      <c r="J19" s="5"/>
      <c r="K19" s="5"/>
      <c r="L19" s="92"/>
      <c r="M19" s="86">
        <f t="shared" si="1"/>
        <v>1.18</v>
      </c>
      <c r="N19" s="45">
        <f t="shared" si="2"/>
        <v>1.18</v>
      </c>
      <c r="O19" s="5">
        <f t="shared" si="3"/>
        <v>1.18</v>
      </c>
    </row>
    <row r="20" spans="1:15" x14ac:dyDescent="0.2">
      <c r="A20" s="2" t="s">
        <v>141</v>
      </c>
      <c r="B20" s="208" t="s">
        <v>17</v>
      </c>
      <c r="C20" s="164">
        <v>1E-3</v>
      </c>
      <c r="D20" s="2"/>
      <c r="E20" s="31">
        <v>1.9</v>
      </c>
      <c r="F20" s="100"/>
      <c r="G20" s="19"/>
      <c r="H20" s="19"/>
      <c r="I20" s="5"/>
      <c r="J20" s="5"/>
      <c r="K20" s="5"/>
      <c r="L20" s="92"/>
      <c r="M20" s="86"/>
      <c r="N20" s="45"/>
      <c r="O20" s="5"/>
    </row>
    <row r="21" spans="1:15" x14ac:dyDescent="0.2">
      <c r="A21" s="2" t="s">
        <v>142</v>
      </c>
      <c r="B21" s="208" t="s">
        <v>17</v>
      </c>
      <c r="C21" s="164">
        <v>0.05</v>
      </c>
      <c r="D21" s="2"/>
      <c r="E21" s="5"/>
      <c r="F21" s="86"/>
      <c r="G21" s="19"/>
      <c r="H21" s="19"/>
      <c r="I21" s="5"/>
      <c r="J21" s="5"/>
      <c r="K21" s="5"/>
      <c r="L21" s="92"/>
      <c r="M21" s="86"/>
      <c r="N21" s="45"/>
      <c r="O21" s="5"/>
    </row>
    <row r="22" spans="1:15" x14ac:dyDescent="0.2">
      <c r="A22" s="2" t="s">
        <v>32</v>
      </c>
      <c r="B22" s="208" t="s">
        <v>17</v>
      </c>
      <c r="C22" s="164">
        <v>0.1</v>
      </c>
      <c r="D22" s="2"/>
      <c r="E22" s="5"/>
      <c r="F22" s="86"/>
      <c r="G22" s="19">
        <v>4</v>
      </c>
      <c r="H22" s="19">
        <f t="shared" ref="H22:H30" si="4">COUNTA(I22:L22)</f>
        <v>1</v>
      </c>
      <c r="I22" s="5">
        <v>0.3</v>
      </c>
      <c r="J22" s="5"/>
      <c r="K22" s="5"/>
      <c r="L22" s="92"/>
      <c r="M22" s="86">
        <f t="shared" si="1"/>
        <v>0.3</v>
      </c>
      <c r="N22" s="12">
        <f t="shared" si="2"/>
        <v>0.3</v>
      </c>
      <c r="O22" s="5">
        <f t="shared" si="3"/>
        <v>0.3</v>
      </c>
    </row>
    <row r="23" spans="1:15" x14ac:dyDescent="0.2">
      <c r="A23" s="2" t="s">
        <v>33</v>
      </c>
      <c r="B23" s="208" t="s">
        <v>17</v>
      </c>
      <c r="C23" s="164">
        <v>0.01</v>
      </c>
      <c r="D23" s="2"/>
      <c r="E23" s="283">
        <v>0.9</v>
      </c>
      <c r="F23" s="30"/>
      <c r="G23" s="19">
        <v>4</v>
      </c>
      <c r="H23" s="19">
        <f t="shared" si="4"/>
        <v>1</v>
      </c>
      <c r="I23" s="5">
        <v>1.51</v>
      </c>
      <c r="J23" s="45"/>
      <c r="K23" s="5"/>
      <c r="L23" s="92"/>
      <c r="M23" s="86">
        <f t="shared" si="1"/>
        <v>1.51</v>
      </c>
      <c r="N23" s="45">
        <f t="shared" si="2"/>
        <v>1.51</v>
      </c>
      <c r="O23" s="5">
        <f t="shared" si="3"/>
        <v>1.51</v>
      </c>
    </row>
    <row r="24" spans="1:15" x14ac:dyDescent="0.2">
      <c r="A24" s="2" t="s">
        <v>34</v>
      </c>
      <c r="B24" s="208" t="s">
        <v>17</v>
      </c>
      <c r="C24" s="164">
        <v>0.01</v>
      </c>
      <c r="D24" s="2"/>
      <c r="E24" s="56"/>
      <c r="F24" s="282"/>
      <c r="G24" s="19">
        <v>4</v>
      </c>
      <c r="H24" s="19">
        <f t="shared" si="4"/>
        <v>1</v>
      </c>
      <c r="I24" s="5">
        <v>0.49</v>
      </c>
      <c r="J24" s="5"/>
      <c r="K24" s="45"/>
      <c r="L24" s="92"/>
      <c r="M24" s="86">
        <f t="shared" si="1"/>
        <v>0.49</v>
      </c>
      <c r="N24" s="45">
        <f t="shared" si="2"/>
        <v>0.49</v>
      </c>
      <c r="O24" s="5">
        <f t="shared" si="3"/>
        <v>0.49</v>
      </c>
    </row>
    <row r="25" spans="1:15" x14ac:dyDescent="0.2">
      <c r="A25" s="2" t="s">
        <v>35</v>
      </c>
      <c r="B25" s="208" t="s">
        <v>17</v>
      </c>
      <c r="C25" s="164">
        <v>0.01</v>
      </c>
      <c r="D25" s="2"/>
      <c r="E25" s="283">
        <v>0.7</v>
      </c>
      <c r="F25" s="30"/>
      <c r="G25" s="19">
        <v>4</v>
      </c>
      <c r="H25" s="19">
        <f t="shared" si="4"/>
        <v>1</v>
      </c>
      <c r="I25" s="5">
        <v>3.72</v>
      </c>
      <c r="J25" s="5"/>
      <c r="K25" s="5"/>
      <c r="L25" s="92"/>
      <c r="M25" s="86">
        <f t="shared" si="1"/>
        <v>3.72</v>
      </c>
      <c r="N25" s="45">
        <f t="shared" si="2"/>
        <v>3.72</v>
      </c>
      <c r="O25" s="5">
        <f t="shared" si="3"/>
        <v>3.72</v>
      </c>
    </row>
    <row r="26" spans="1:15" x14ac:dyDescent="0.2">
      <c r="A26" s="2" t="s">
        <v>36</v>
      </c>
      <c r="B26" s="208" t="s">
        <v>17</v>
      </c>
      <c r="C26" s="164">
        <v>0.01</v>
      </c>
      <c r="D26" s="2"/>
      <c r="E26" s="5"/>
      <c r="F26" s="86"/>
      <c r="G26" s="19">
        <v>4</v>
      </c>
      <c r="H26" s="19">
        <f t="shared" si="4"/>
        <v>1</v>
      </c>
      <c r="I26" s="5">
        <v>4.21</v>
      </c>
      <c r="J26" s="5"/>
      <c r="K26" s="5"/>
      <c r="L26" s="92"/>
      <c r="M26" s="86">
        <f t="shared" si="1"/>
        <v>4.21</v>
      </c>
      <c r="N26" s="45">
        <f t="shared" si="2"/>
        <v>4.21</v>
      </c>
      <c r="O26" s="5">
        <f t="shared" si="3"/>
        <v>4.21</v>
      </c>
    </row>
    <row r="27" spans="1:15" x14ac:dyDescent="0.2">
      <c r="A27" s="2" t="s">
        <v>37</v>
      </c>
      <c r="B27" s="208" t="s">
        <v>38</v>
      </c>
      <c r="C27" s="164">
        <v>0.01</v>
      </c>
      <c r="D27" s="2"/>
      <c r="E27" s="5"/>
      <c r="F27" s="86"/>
      <c r="G27" s="19">
        <v>4</v>
      </c>
      <c r="H27" s="19">
        <f t="shared" si="4"/>
        <v>1</v>
      </c>
      <c r="I27" s="5">
        <v>14.3</v>
      </c>
      <c r="J27" s="5"/>
      <c r="K27" s="5"/>
      <c r="L27" s="92"/>
      <c r="M27" s="86">
        <f t="shared" si="1"/>
        <v>14.3</v>
      </c>
      <c r="N27" s="12">
        <f t="shared" si="2"/>
        <v>14.3</v>
      </c>
      <c r="O27" s="5">
        <f t="shared" si="3"/>
        <v>14.3</v>
      </c>
    </row>
    <row r="28" spans="1:15" x14ac:dyDescent="0.2">
      <c r="A28" s="2" t="s">
        <v>39</v>
      </c>
      <c r="B28" s="208" t="s">
        <v>38</v>
      </c>
      <c r="C28" s="164">
        <v>0.01</v>
      </c>
      <c r="D28" s="2"/>
      <c r="E28" s="5"/>
      <c r="F28" s="86"/>
      <c r="G28" s="19">
        <v>4</v>
      </c>
      <c r="H28" s="19">
        <f t="shared" si="4"/>
        <v>1</v>
      </c>
      <c r="I28" s="5">
        <v>16.600000000000001</v>
      </c>
      <c r="J28" s="12"/>
      <c r="K28" s="5"/>
      <c r="L28" s="92"/>
      <c r="M28" s="86">
        <f t="shared" si="1"/>
        <v>16.600000000000001</v>
      </c>
      <c r="N28" s="12">
        <f t="shared" si="2"/>
        <v>16.600000000000001</v>
      </c>
      <c r="O28" s="5">
        <f t="shared" si="3"/>
        <v>16.600000000000001</v>
      </c>
    </row>
    <row r="29" spans="1:15" x14ac:dyDescent="0.2">
      <c r="A29" s="2" t="s">
        <v>40</v>
      </c>
      <c r="B29" s="208" t="s">
        <v>41</v>
      </c>
      <c r="C29" s="164">
        <v>0.01</v>
      </c>
      <c r="D29" s="2"/>
      <c r="E29" s="5"/>
      <c r="F29" s="86"/>
      <c r="G29" s="19">
        <v>4</v>
      </c>
      <c r="H29" s="19">
        <f t="shared" si="4"/>
        <v>1</v>
      </c>
      <c r="I29" s="5">
        <v>7.33</v>
      </c>
      <c r="J29" s="5"/>
      <c r="K29" s="5"/>
      <c r="L29" s="92"/>
      <c r="M29" s="86">
        <f t="shared" si="1"/>
        <v>7.33</v>
      </c>
      <c r="N29" s="45">
        <f t="shared" si="2"/>
        <v>7.33</v>
      </c>
      <c r="O29" s="5">
        <f t="shared" si="3"/>
        <v>7.33</v>
      </c>
    </row>
    <row r="30" spans="1:15" ht="12" customHeight="1" x14ac:dyDescent="0.2">
      <c r="A30" s="2" t="s">
        <v>42</v>
      </c>
      <c r="B30" s="208" t="s">
        <v>17</v>
      </c>
      <c r="C30" s="164">
        <v>1</v>
      </c>
      <c r="D30" s="2"/>
      <c r="E30" s="5"/>
      <c r="F30" s="86"/>
      <c r="G30" s="19">
        <v>4</v>
      </c>
      <c r="H30" s="19">
        <f t="shared" si="4"/>
        <v>1</v>
      </c>
      <c r="I30" s="13">
        <v>33</v>
      </c>
      <c r="J30" s="5"/>
      <c r="K30" s="13"/>
      <c r="L30" s="92"/>
      <c r="M30" s="86">
        <f t="shared" si="1"/>
        <v>33</v>
      </c>
      <c r="N30" s="109">
        <f t="shared" si="2"/>
        <v>33</v>
      </c>
      <c r="O30" s="5">
        <f t="shared" si="3"/>
        <v>33</v>
      </c>
    </row>
    <row r="31" spans="1:15" x14ac:dyDescent="0.2">
      <c r="A31" s="2" t="s">
        <v>43</v>
      </c>
      <c r="B31" s="208" t="s">
        <v>17</v>
      </c>
      <c r="C31" s="165">
        <v>2</v>
      </c>
      <c r="D31" s="2"/>
      <c r="E31" s="5"/>
      <c r="F31" s="86"/>
      <c r="G31" s="19">
        <v>1</v>
      </c>
      <c r="H31" s="19">
        <v>0</v>
      </c>
      <c r="I31" s="5"/>
      <c r="J31" s="5"/>
      <c r="K31" s="5"/>
      <c r="L31" s="92"/>
      <c r="M31" s="86"/>
      <c r="N31" s="45"/>
      <c r="O31" s="5"/>
    </row>
    <row r="32" spans="1:15" x14ac:dyDescent="0.2">
      <c r="A32" s="2" t="s">
        <v>44</v>
      </c>
      <c r="B32" s="208" t="s">
        <v>17</v>
      </c>
      <c r="C32" s="164">
        <v>0.05</v>
      </c>
      <c r="D32" s="2"/>
      <c r="E32" s="284">
        <v>0.32</v>
      </c>
      <c r="F32" s="37"/>
      <c r="G32" s="19">
        <v>4</v>
      </c>
      <c r="H32" s="19">
        <f t="shared" ref="H32" si="5">COUNTA(I32:L32)</f>
        <v>1</v>
      </c>
      <c r="I32" s="5" t="s">
        <v>163</v>
      </c>
      <c r="J32" s="53"/>
      <c r="K32" s="5"/>
      <c r="L32" s="93"/>
      <c r="M32" s="87" t="s">
        <v>163</v>
      </c>
      <c r="N32" s="54" t="s">
        <v>243</v>
      </c>
      <c r="O32" s="53" t="s">
        <v>163</v>
      </c>
    </row>
    <row r="33" spans="1:15" x14ac:dyDescent="0.2">
      <c r="A33" s="6"/>
      <c r="B33" s="210"/>
      <c r="C33" s="166"/>
      <c r="D33" s="6"/>
      <c r="E33" s="16"/>
      <c r="F33" s="16"/>
      <c r="G33" s="80"/>
      <c r="H33" s="6"/>
      <c r="I33" s="9"/>
      <c r="J33" s="9"/>
      <c r="K33" s="9"/>
      <c r="L33" s="94"/>
      <c r="M33" s="85"/>
      <c r="N33" s="9"/>
      <c r="O33" s="9"/>
    </row>
    <row r="34" spans="1:15" x14ac:dyDescent="0.2">
      <c r="A34" s="6" t="s">
        <v>143</v>
      </c>
      <c r="B34" s="210"/>
      <c r="C34" s="166"/>
      <c r="D34" s="6"/>
      <c r="E34" s="16"/>
      <c r="F34" s="16"/>
      <c r="G34" s="80"/>
      <c r="H34" s="6"/>
      <c r="I34" s="9"/>
      <c r="J34" s="9"/>
      <c r="K34" s="9"/>
      <c r="L34" s="94"/>
      <c r="M34" s="85"/>
      <c r="N34" s="9"/>
      <c r="O34" s="9"/>
    </row>
    <row r="35" spans="1:15" x14ac:dyDescent="0.2">
      <c r="A35" s="2" t="s">
        <v>47</v>
      </c>
      <c r="B35" s="208" t="s">
        <v>46</v>
      </c>
      <c r="C35" s="164">
        <v>0.5</v>
      </c>
      <c r="D35" s="2"/>
      <c r="E35" s="5"/>
      <c r="F35" s="5"/>
      <c r="G35" s="81">
        <v>4</v>
      </c>
      <c r="H35" s="19">
        <f t="shared" ref="H35:H55" si="6">COUNTA(I35:L35)</f>
        <v>1</v>
      </c>
      <c r="I35" s="53" t="s">
        <v>164</v>
      </c>
      <c r="J35" s="53"/>
      <c r="K35" s="5"/>
      <c r="L35" s="93"/>
      <c r="M35" s="53" t="s">
        <v>164</v>
      </c>
      <c r="N35" s="54" t="s">
        <v>243</v>
      </c>
      <c r="O35" s="53" t="s">
        <v>164</v>
      </c>
    </row>
    <row r="36" spans="1:15" x14ac:dyDescent="0.2">
      <c r="A36" s="10" t="s">
        <v>48</v>
      </c>
      <c r="B36" s="211" t="s">
        <v>46</v>
      </c>
      <c r="C36" s="167">
        <v>0.5</v>
      </c>
      <c r="D36" s="10"/>
      <c r="E36" s="14"/>
      <c r="F36" s="14"/>
      <c r="G36" s="81">
        <v>4</v>
      </c>
      <c r="H36" s="19">
        <f t="shared" si="6"/>
        <v>1</v>
      </c>
      <c r="I36" s="53" t="s">
        <v>164</v>
      </c>
      <c r="J36" s="53"/>
      <c r="K36" s="5"/>
      <c r="L36" s="93"/>
      <c r="M36" s="53" t="s">
        <v>164</v>
      </c>
      <c r="N36" s="54" t="s">
        <v>243</v>
      </c>
      <c r="O36" s="53" t="s">
        <v>164</v>
      </c>
    </row>
    <row r="37" spans="1:15" x14ac:dyDescent="0.2">
      <c r="A37" s="2" t="s">
        <v>49</v>
      </c>
      <c r="B37" s="208" t="s">
        <v>46</v>
      </c>
      <c r="C37" s="164">
        <v>0.5</v>
      </c>
      <c r="D37" s="2"/>
      <c r="E37" s="5"/>
      <c r="F37" s="5"/>
      <c r="G37" s="81">
        <v>4</v>
      </c>
      <c r="H37" s="19">
        <f t="shared" si="6"/>
        <v>1</v>
      </c>
      <c r="I37" s="53" t="s">
        <v>164</v>
      </c>
      <c r="J37" s="53"/>
      <c r="K37" s="5"/>
      <c r="L37" s="93"/>
      <c r="M37" s="53" t="s">
        <v>164</v>
      </c>
      <c r="N37" s="54" t="s">
        <v>243</v>
      </c>
      <c r="O37" s="53" t="s">
        <v>164</v>
      </c>
    </row>
    <row r="38" spans="1:15" x14ac:dyDescent="0.2">
      <c r="A38" s="2" t="s">
        <v>50</v>
      </c>
      <c r="B38" s="208" t="s">
        <v>46</v>
      </c>
      <c r="C38" s="164">
        <v>0.5</v>
      </c>
      <c r="D38" s="2"/>
      <c r="E38" s="5"/>
      <c r="F38" s="5"/>
      <c r="G38" s="81">
        <v>4</v>
      </c>
      <c r="H38" s="19">
        <f t="shared" si="6"/>
        <v>1</v>
      </c>
      <c r="I38" s="53" t="s">
        <v>164</v>
      </c>
      <c r="J38" s="53"/>
      <c r="K38" s="5"/>
      <c r="L38" s="93"/>
      <c r="M38" s="53" t="s">
        <v>164</v>
      </c>
      <c r="N38" s="54" t="s">
        <v>243</v>
      </c>
      <c r="O38" s="53" t="s">
        <v>164</v>
      </c>
    </row>
    <row r="39" spans="1:15" x14ac:dyDescent="0.2">
      <c r="A39" s="2" t="s">
        <v>51</v>
      </c>
      <c r="B39" s="208" t="s">
        <v>46</v>
      </c>
      <c r="C39" s="164">
        <v>0.5</v>
      </c>
      <c r="D39" s="2"/>
      <c r="E39" s="5"/>
      <c r="F39" s="5"/>
      <c r="G39" s="81">
        <v>4</v>
      </c>
      <c r="H39" s="19">
        <f t="shared" si="6"/>
        <v>1</v>
      </c>
      <c r="I39" s="53" t="s">
        <v>164</v>
      </c>
      <c r="J39" s="53"/>
      <c r="K39" s="5"/>
      <c r="L39" s="93"/>
      <c r="M39" s="53" t="s">
        <v>164</v>
      </c>
      <c r="N39" s="54" t="s">
        <v>243</v>
      </c>
      <c r="O39" s="53" t="s">
        <v>164</v>
      </c>
    </row>
    <row r="40" spans="1:15" x14ac:dyDescent="0.2">
      <c r="A40" s="2" t="s">
        <v>52</v>
      </c>
      <c r="B40" s="208" t="s">
        <v>46</v>
      </c>
      <c r="C40" s="164">
        <v>0.5</v>
      </c>
      <c r="D40" s="2"/>
      <c r="E40" s="33">
        <v>0.09</v>
      </c>
      <c r="F40" s="33"/>
      <c r="G40" s="81">
        <v>4</v>
      </c>
      <c r="H40" s="19">
        <f t="shared" si="6"/>
        <v>1</v>
      </c>
      <c r="I40" s="53" t="s">
        <v>164</v>
      </c>
      <c r="J40" s="53"/>
      <c r="K40" s="5"/>
      <c r="L40" s="93"/>
      <c r="M40" s="53" t="s">
        <v>164</v>
      </c>
      <c r="N40" s="54" t="s">
        <v>243</v>
      </c>
      <c r="O40" s="53" t="s">
        <v>164</v>
      </c>
    </row>
    <row r="41" spans="1:15" x14ac:dyDescent="0.2">
      <c r="A41" s="2" t="s">
        <v>53</v>
      </c>
      <c r="B41" s="208" t="s">
        <v>46</v>
      </c>
      <c r="C41" s="164">
        <v>0.5</v>
      </c>
      <c r="D41" s="2"/>
      <c r="E41" s="13"/>
      <c r="F41" s="13"/>
      <c r="G41" s="81">
        <v>4</v>
      </c>
      <c r="H41" s="19">
        <f t="shared" si="6"/>
        <v>1</v>
      </c>
      <c r="I41" s="53" t="s">
        <v>164</v>
      </c>
      <c r="J41" s="53"/>
      <c r="K41" s="5"/>
      <c r="L41" s="93"/>
      <c r="M41" s="53" t="s">
        <v>164</v>
      </c>
      <c r="N41" s="54" t="s">
        <v>243</v>
      </c>
      <c r="O41" s="53" t="s">
        <v>164</v>
      </c>
    </row>
    <row r="42" spans="1:15" x14ac:dyDescent="0.2">
      <c r="A42" s="2" t="s">
        <v>54</v>
      </c>
      <c r="B42" s="208" t="s">
        <v>46</v>
      </c>
      <c r="C42" s="164">
        <v>0.5</v>
      </c>
      <c r="D42" s="2"/>
      <c r="E42" s="13"/>
      <c r="F42" s="13"/>
      <c r="G42" s="81">
        <v>4</v>
      </c>
      <c r="H42" s="19">
        <f t="shared" si="6"/>
        <v>1</v>
      </c>
      <c r="I42" s="53" t="s">
        <v>164</v>
      </c>
      <c r="J42" s="53"/>
      <c r="K42" s="5"/>
      <c r="L42" s="93"/>
      <c r="M42" s="53" t="s">
        <v>164</v>
      </c>
      <c r="N42" s="54" t="s">
        <v>243</v>
      </c>
      <c r="O42" s="53" t="s">
        <v>164</v>
      </c>
    </row>
    <row r="43" spans="1:15" x14ac:dyDescent="0.2">
      <c r="A43" s="2" t="s">
        <v>55</v>
      </c>
      <c r="B43" s="208" t="s">
        <v>46</v>
      </c>
      <c r="C43" s="164">
        <v>0.5</v>
      </c>
      <c r="D43" s="2"/>
      <c r="E43" s="57">
        <v>0.08</v>
      </c>
      <c r="F43" s="57"/>
      <c r="G43" s="81">
        <v>4</v>
      </c>
      <c r="H43" s="19">
        <f t="shared" si="6"/>
        <v>1</v>
      </c>
      <c r="I43" s="53" t="s">
        <v>164</v>
      </c>
      <c r="J43" s="53"/>
      <c r="K43" s="5"/>
      <c r="L43" s="93"/>
      <c r="M43" s="53" t="s">
        <v>164</v>
      </c>
      <c r="N43" s="54" t="s">
        <v>243</v>
      </c>
      <c r="O43" s="53" t="s">
        <v>164</v>
      </c>
    </row>
    <row r="44" spans="1:15" x14ac:dyDescent="0.2">
      <c r="A44" s="2" t="s">
        <v>56</v>
      </c>
      <c r="B44" s="208" t="s">
        <v>46</v>
      </c>
      <c r="C44" s="164">
        <v>0.5</v>
      </c>
      <c r="D44" s="2"/>
      <c r="E44" s="58"/>
      <c r="F44" s="58"/>
      <c r="G44" s="81">
        <v>4</v>
      </c>
      <c r="H44" s="19">
        <f t="shared" si="6"/>
        <v>1</v>
      </c>
      <c r="I44" s="53" t="s">
        <v>164</v>
      </c>
      <c r="J44" s="53"/>
      <c r="K44" s="5"/>
      <c r="L44" s="93"/>
      <c r="M44" s="53" t="s">
        <v>164</v>
      </c>
      <c r="N44" s="54" t="s">
        <v>243</v>
      </c>
      <c r="O44" s="53" t="s">
        <v>164</v>
      </c>
    </row>
    <row r="45" spans="1:15" x14ac:dyDescent="0.2">
      <c r="A45" s="2" t="s">
        <v>57</v>
      </c>
      <c r="B45" s="208" t="s">
        <v>46</v>
      </c>
      <c r="C45" s="164">
        <v>0.5</v>
      </c>
      <c r="D45" s="2"/>
      <c r="E45" s="57">
        <v>0.08</v>
      </c>
      <c r="F45" s="57"/>
      <c r="G45" s="81">
        <v>4</v>
      </c>
      <c r="H45" s="19">
        <f t="shared" si="6"/>
        <v>1</v>
      </c>
      <c r="I45" s="53" t="s">
        <v>164</v>
      </c>
      <c r="J45" s="53"/>
      <c r="K45" s="5"/>
      <c r="L45" s="93"/>
      <c r="M45" s="53" t="s">
        <v>164</v>
      </c>
      <c r="N45" s="54" t="s">
        <v>243</v>
      </c>
      <c r="O45" s="53" t="s">
        <v>164</v>
      </c>
    </row>
    <row r="46" spans="1:15" x14ac:dyDescent="0.2">
      <c r="A46" s="2" t="s">
        <v>58</v>
      </c>
      <c r="B46" s="208" t="s">
        <v>46</v>
      </c>
      <c r="C46" s="164">
        <v>0.5</v>
      </c>
      <c r="D46" s="2"/>
      <c r="E46" s="58"/>
      <c r="F46" s="58"/>
      <c r="G46" s="81">
        <v>4</v>
      </c>
      <c r="H46" s="19">
        <f t="shared" si="6"/>
        <v>1</v>
      </c>
      <c r="I46" s="53" t="s">
        <v>164</v>
      </c>
      <c r="J46" s="53"/>
      <c r="K46" s="5"/>
      <c r="L46" s="93"/>
      <c r="M46" s="53" t="s">
        <v>164</v>
      </c>
      <c r="N46" s="54" t="s">
        <v>243</v>
      </c>
      <c r="O46" s="53" t="s">
        <v>164</v>
      </c>
    </row>
    <row r="47" spans="1:15" x14ac:dyDescent="0.2">
      <c r="A47" s="2" t="s">
        <v>131</v>
      </c>
      <c r="B47" s="208" t="s">
        <v>46</v>
      </c>
      <c r="C47" s="164">
        <v>0.5</v>
      </c>
      <c r="D47" s="2"/>
      <c r="E47" s="58"/>
      <c r="F47" s="58"/>
      <c r="G47" s="81">
        <v>4</v>
      </c>
      <c r="H47" s="19">
        <f t="shared" si="6"/>
        <v>1</v>
      </c>
      <c r="I47" s="53" t="s">
        <v>164</v>
      </c>
      <c r="J47" s="53"/>
      <c r="K47" s="5"/>
      <c r="L47" s="93"/>
      <c r="M47" s="53" t="s">
        <v>164</v>
      </c>
      <c r="N47" s="54" t="s">
        <v>243</v>
      </c>
      <c r="O47" s="53" t="s">
        <v>164</v>
      </c>
    </row>
    <row r="48" spans="1:15" x14ac:dyDescent="0.2">
      <c r="A48" s="2" t="s">
        <v>59</v>
      </c>
      <c r="B48" s="208" t="s">
        <v>46</v>
      </c>
      <c r="C48" s="164">
        <v>0.5</v>
      </c>
      <c r="D48" s="2"/>
      <c r="E48" s="59">
        <v>0.02</v>
      </c>
      <c r="F48" s="59"/>
      <c r="G48" s="81">
        <v>4</v>
      </c>
      <c r="H48" s="19">
        <f t="shared" si="6"/>
        <v>1</v>
      </c>
      <c r="I48" s="53" t="s">
        <v>164</v>
      </c>
      <c r="J48" s="53"/>
      <c r="K48" s="5"/>
      <c r="L48" s="93"/>
      <c r="M48" s="53" t="s">
        <v>164</v>
      </c>
      <c r="N48" s="54" t="s">
        <v>243</v>
      </c>
      <c r="O48" s="53" t="s">
        <v>164</v>
      </c>
    </row>
    <row r="49" spans="1:15" x14ac:dyDescent="0.2">
      <c r="A49" s="2" t="s">
        <v>60</v>
      </c>
      <c r="B49" s="208" t="s">
        <v>46</v>
      </c>
      <c r="C49" s="164">
        <v>0.5</v>
      </c>
      <c r="D49" s="2"/>
      <c r="E49" s="58"/>
      <c r="F49" s="58"/>
      <c r="G49" s="81">
        <v>4</v>
      </c>
      <c r="H49" s="19">
        <f t="shared" si="6"/>
        <v>1</v>
      </c>
      <c r="I49" s="53" t="s">
        <v>164</v>
      </c>
      <c r="J49" s="53"/>
      <c r="K49" s="5"/>
      <c r="L49" s="93"/>
      <c r="M49" s="53" t="s">
        <v>164</v>
      </c>
      <c r="N49" s="54" t="s">
        <v>243</v>
      </c>
      <c r="O49" s="53" t="s">
        <v>164</v>
      </c>
    </row>
    <row r="50" spans="1:15" x14ac:dyDescent="0.2">
      <c r="A50" s="2" t="s">
        <v>132</v>
      </c>
      <c r="B50" s="208" t="s">
        <v>46</v>
      </c>
      <c r="C50" s="164">
        <v>0.5</v>
      </c>
      <c r="D50" s="2"/>
      <c r="E50" s="58"/>
      <c r="F50" s="58"/>
      <c r="G50" s="81">
        <v>4</v>
      </c>
      <c r="H50" s="19">
        <f t="shared" si="6"/>
        <v>1</v>
      </c>
      <c r="I50" s="53" t="s">
        <v>164</v>
      </c>
      <c r="J50" s="53"/>
      <c r="K50" s="5"/>
      <c r="L50" s="93"/>
      <c r="M50" s="53" t="s">
        <v>164</v>
      </c>
      <c r="N50" s="54" t="s">
        <v>243</v>
      </c>
      <c r="O50" s="53" t="s">
        <v>164</v>
      </c>
    </row>
    <row r="51" spans="1:15" x14ac:dyDescent="0.2">
      <c r="A51" s="2" t="s">
        <v>61</v>
      </c>
      <c r="B51" s="208" t="s">
        <v>46</v>
      </c>
      <c r="C51" s="164">
        <v>0.5</v>
      </c>
      <c r="D51" s="2"/>
      <c r="E51" s="57"/>
      <c r="F51" s="57"/>
      <c r="G51" s="81">
        <v>4</v>
      </c>
      <c r="H51" s="19">
        <f t="shared" si="6"/>
        <v>1</v>
      </c>
      <c r="I51" s="53" t="s">
        <v>164</v>
      </c>
      <c r="J51" s="53"/>
      <c r="K51" s="5"/>
      <c r="L51" s="93"/>
      <c r="M51" s="53" t="s">
        <v>164</v>
      </c>
      <c r="N51" s="54" t="s">
        <v>243</v>
      </c>
      <c r="O51" s="53" t="s">
        <v>164</v>
      </c>
    </row>
    <row r="52" spans="1:15" x14ac:dyDescent="0.2">
      <c r="A52" s="2" t="s">
        <v>62</v>
      </c>
      <c r="B52" s="208" t="s">
        <v>46</v>
      </c>
      <c r="C52" s="164">
        <v>0.5</v>
      </c>
      <c r="D52" s="2"/>
      <c r="E52" s="57">
        <v>0.2</v>
      </c>
      <c r="F52" s="57"/>
      <c r="G52" s="81">
        <v>4</v>
      </c>
      <c r="H52" s="19">
        <f t="shared" si="6"/>
        <v>1</v>
      </c>
      <c r="I52" s="53" t="s">
        <v>164</v>
      </c>
      <c r="J52" s="53"/>
      <c r="K52" s="5"/>
      <c r="L52" s="93"/>
      <c r="M52" s="53" t="s">
        <v>164</v>
      </c>
      <c r="N52" s="54" t="s">
        <v>243</v>
      </c>
      <c r="O52" s="53" t="s">
        <v>164</v>
      </c>
    </row>
    <row r="53" spans="1:15" x14ac:dyDescent="0.2">
      <c r="A53" s="2" t="s">
        <v>133</v>
      </c>
      <c r="B53" s="208" t="s">
        <v>46</v>
      </c>
      <c r="C53" s="164">
        <v>2</v>
      </c>
      <c r="D53" s="2"/>
      <c r="E53" s="57">
        <v>0.01</v>
      </c>
      <c r="F53" s="57"/>
      <c r="G53" s="81">
        <v>4</v>
      </c>
      <c r="H53" s="19">
        <f t="shared" si="6"/>
        <v>1</v>
      </c>
      <c r="I53" s="53" t="s">
        <v>165</v>
      </c>
      <c r="J53" s="53"/>
      <c r="K53" s="5"/>
      <c r="L53" s="93"/>
      <c r="M53" s="53" t="s">
        <v>165</v>
      </c>
      <c r="N53" s="54" t="s">
        <v>243</v>
      </c>
      <c r="O53" s="53" t="s">
        <v>165</v>
      </c>
    </row>
    <row r="54" spans="1:15" x14ac:dyDescent="0.2">
      <c r="A54" s="2" t="s">
        <v>63</v>
      </c>
      <c r="B54" s="208" t="s">
        <v>46</v>
      </c>
      <c r="C54" s="164">
        <v>0.5</v>
      </c>
      <c r="D54" s="2"/>
      <c r="E54" s="60"/>
      <c r="F54" s="60"/>
      <c r="G54" s="81">
        <v>4</v>
      </c>
      <c r="H54" s="19">
        <f t="shared" si="6"/>
        <v>1</v>
      </c>
      <c r="I54" s="53" t="s">
        <v>164</v>
      </c>
      <c r="J54" s="53"/>
      <c r="K54" s="5"/>
      <c r="L54" s="93"/>
      <c r="M54" s="53" t="s">
        <v>164</v>
      </c>
      <c r="N54" s="54" t="s">
        <v>243</v>
      </c>
      <c r="O54" s="53" t="s">
        <v>164</v>
      </c>
    </row>
    <row r="55" spans="1:15" x14ac:dyDescent="0.2">
      <c r="A55" s="2" t="s">
        <v>64</v>
      </c>
      <c r="B55" s="208" t="s">
        <v>46</v>
      </c>
      <c r="C55" s="164">
        <v>2</v>
      </c>
      <c r="D55" s="2"/>
      <c r="E55" s="13"/>
      <c r="F55" s="13"/>
      <c r="G55" s="81">
        <v>4</v>
      </c>
      <c r="H55" s="19">
        <f t="shared" si="6"/>
        <v>1</v>
      </c>
      <c r="I55" s="53" t="s">
        <v>165</v>
      </c>
      <c r="J55" s="53"/>
      <c r="K55" s="5"/>
      <c r="L55" s="93"/>
      <c r="M55" s="53" t="s">
        <v>165</v>
      </c>
      <c r="N55" s="54" t="s">
        <v>243</v>
      </c>
      <c r="O55" s="53" t="s">
        <v>165</v>
      </c>
    </row>
    <row r="56" spans="1:15" x14ac:dyDescent="0.2">
      <c r="A56" s="2" t="s">
        <v>180</v>
      </c>
      <c r="B56" s="208" t="s">
        <v>46</v>
      </c>
      <c r="C56" s="164">
        <v>0.5</v>
      </c>
      <c r="D56" s="2"/>
      <c r="E56" s="13"/>
      <c r="F56" s="13"/>
      <c r="G56" s="81">
        <v>4</v>
      </c>
      <c r="H56" s="19">
        <f t="shared" ref="H56:H60" si="7">COUNTA(I56:L56)</f>
        <v>1</v>
      </c>
      <c r="I56" s="53" t="s">
        <v>164</v>
      </c>
      <c r="J56" s="53"/>
      <c r="K56" s="5"/>
      <c r="L56" s="93"/>
      <c r="M56" s="53" t="s">
        <v>164</v>
      </c>
      <c r="N56" s="54" t="s">
        <v>243</v>
      </c>
      <c r="O56" s="53" t="s">
        <v>164</v>
      </c>
    </row>
    <row r="57" spans="1:15" x14ac:dyDescent="0.2">
      <c r="A57" s="2" t="s">
        <v>231</v>
      </c>
      <c r="B57" s="208" t="s">
        <v>46</v>
      </c>
      <c r="C57" s="164">
        <v>0.01</v>
      </c>
      <c r="D57" s="2"/>
      <c r="E57" s="10">
        <v>0.03</v>
      </c>
      <c r="F57" s="13"/>
      <c r="G57" s="81">
        <v>4</v>
      </c>
      <c r="H57" s="19">
        <f t="shared" si="7"/>
        <v>0</v>
      </c>
      <c r="I57" s="53"/>
      <c r="J57" s="53"/>
      <c r="K57" s="5"/>
      <c r="L57" s="93"/>
      <c r="M57" s="53"/>
      <c r="N57" s="54" t="s">
        <v>243</v>
      </c>
      <c r="O57" s="53"/>
    </row>
    <row r="58" spans="1:15" x14ac:dyDescent="0.2">
      <c r="A58" s="2" t="s">
        <v>181</v>
      </c>
      <c r="B58" s="208" t="s">
        <v>46</v>
      </c>
      <c r="C58" s="164">
        <v>0.5</v>
      </c>
      <c r="D58" s="2"/>
      <c r="E58" s="10"/>
      <c r="F58" s="13"/>
      <c r="G58" s="81">
        <v>4</v>
      </c>
      <c r="H58" s="19">
        <f t="shared" si="7"/>
        <v>1</v>
      </c>
      <c r="I58" s="53" t="s">
        <v>164</v>
      </c>
      <c r="J58" s="53"/>
      <c r="K58" s="5"/>
      <c r="L58" s="93"/>
      <c r="M58" s="53" t="s">
        <v>164</v>
      </c>
      <c r="N58" s="54" t="s">
        <v>243</v>
      </c>
      <c r="O58" s="53" t="s">
        <v>164</v>
      </c>
    </row>
    <row r="59" spans="1:15" x14ac:dyDescent="0.2">
      <c r="A59" s="2" t="s">
        <v>230</v>
      </c>
      <c r="B59" s="208" t="s">
        <v>46</v>
      </c>
      <c r="C59" s="164">
        <v>0.01</v>
      </c>
      <c r="D59" s="2"/>
      <c r="E59" s="10">
        <v>0.03</v>
      </c>
      <c r="F59" s="13"/>
      <c r="G59" s="81">
        <v>4</v>
      </c>
      <c r="H59" s="19">
        <f t="shared" si="7"/>
        <v>0</v>
      </c>
      <c r="I59" s="53"/>
      <c r="J59" s="53"/>
      <c r="K59" s="5"/>
      <c r="L59" s="93"/>
      <c r="M59" s="53"/>
      <c r="N59" s="54" t="s">
        <v>243</v>
      </c>
      <c r="O59" s="53"/>
    </row>
    <row r="60" spans="1:15" x14ac:dyDescent="0.2">
      <c r="A60" s="2" t="s">
        <v>182</v>
      </c>
      <c r="B60" s="208" t="s">
        <v>46</v>
      </c>
      <c r="C60" s="164">
        <v>0.5</v>
      </c>
      <c r="D60" s="2"/>
      <c r="E60" s="13"/>
      <c r="F60" s="13"/>
      <c r="G60" s="81">
        <v>4</v>
      </c>
      <c r="H60" s="19">
        <f t="shared" si="7"/>
        <v>1</v>
      </c>
      <c r="I60" s="53" t="s">
        <v>164</v>
      </c>
      <c r="J60" s="53"/>
      <c r="K60" s="5"/>
      <c r="L60" s="93"/>
      <c r="M60" s="53" t="s">
        <v>164</v>
      </c>
      <c r="N60" s="54" t="s">
        <v>243</v>
      </c>
      <c r="O60" s="53" t="s">
        <v>164</v>
      </c>
    </row>
    <row r="61" spans="1:15" x14ac:dyDescent="0.2">
      <c r="A61" s="6"/>
      <c r="B61" s="210"/>
      <c r="C61" s="166"/>
      <c r="D61" s="6"/>
      <c r="E61" s="6"/>
      <c r="F61" s="6"/>
      <c r="G61" s="80"/>
      <c r="H61" s="6"/>
      <c r="I61" s="9"/>
      <c r="J61" s="9"/>
      <c r="K61" s="9"/>
      <c r="L61" s="94"/>
      <c r="M61" s="85"/>
      <c r="N61" s="9"/>
      <c r="O61" s="9"/>
    </row>
    <row r="62" spans="1:15" x14ac:dyDescent="0.2">
      <c r="A62" s="6" t="s">
        <v>144</v>
      </c>
      <c r="B62" s="210"/>
      <c r="C62" s="166"/>
      <c r="D62" s="6"/>
      <c r="E62" s="6"/>
      <c r="F62" s="6"/>
      <c r="G62" s="80"/>
      <c r="H62" s="6"/>
      <c r="I62" s="9"/>
      <c r="J62" s="9"/>
      <c r="K62" s="9"/>
      <c r="L62" s="94"/>
      <c r="M62" s="85"/>
      <c r="N62" s="9"/>
      <c r="O62" s="9"/>
    </row>
    <row r="63" spans="1:15" x14ac:dyDescent="0.2">
      <c r="A63" s="2" t="s">
        <v>3</v>
      </c>
      <c r="B63" s="208" t="s">
        <v>17</v>
      </c>
      <c r="C63" s="164">
        <v>0.01</v>
      </c>
      <c r="D63" s="2"/>
      <c r="E63" s="33">
        <v>5.5E-2</v>
      </c>
      <c r="F63" s="33"/>
      <c r="G63" s="19">
        <v>1</v>
      </c>
      <c r="H63" s="19">
        <f t="shared" ref="H63:H71" si="8">COUNTA(I63:L63)</f>
        <v>0</v>
      </c>
      <c r="I63" s="5"/>
      <c r="J63" s="5"/>
      <c r="K63" s="5"/>
      <c r="L63" s="92"/>
      <c r="M63" s="86"/>
      <c r="N63" s="5"/>
      <c r="O63" s="5"/>
    </row>
    <row r="64" spans="1:15" x14ac:dyDescent="0.2">
      <c r="A64" s="2" t="s">
        <v>4</v>
      </c>
      <c r="B64" s="208" t="s">
        <v>17</v>
      </c>
      <c r="C64" s="164">
        <v>1E-3</v>
      </c>
      <c r="D64" s="2"/>
      <c r="E64" s="33">
        <v>1.2999999999999999E-2</v>
      </c>
      <c r="F64" s="33"/>
      <c r="G64" s="19">
        <v>1</v>
      </c>
      <c r="H64" s="19">
        <f t="shared" si="8"/>
        <v>0</v>
      </c>
      <c r="I64" s="5"/>
      <c r="J64" s="5"/>
      <c r="K64" s="5"/>
      <c r="L64" s="92"/>
      <c r="M64" s="86"/>
      <c r="N64" s="5"/>
      <c r="O64" s="5"/>
    </row>
    <row r="65" spans="1:15" x14ac:dyDescent="0.2">
      <c r="A65" s="2" t="s">
        <v>5</v>
      </c>
      <c r="B65" s="208" t="s">
        <v>17</v>
      </c>
      <c r="C65" s="164">
        <v>1E-3</v>
      </c>
      <c r="D65" s="2"/>
      <c r="E65" s="13"/>
      <c r="F65" s="13"/>
      <c r="G65" s="19">
        <v>1</v>
      </c>
      <c r="H65" s="19">
        <f t="shared" si="8"/>
        <v>0</v>
      </c>
      <c r="I65" s="5"/>
      <c r="J65" s="5"/>
      <c r="K65" s="5"/>
      <c r="L65" s="92"/>
      <c r="M65" s="86"/>
      <c r="N65" s="5"/>
      <c r="O65" s="5"/>
    </row>
    <row r="66" spans="1:15" x14ac:dyDescent="0.2">
      <c r="A66" s="2" t="s">
        <v>6</v>
      </c>
      <c r="B66" s="208" t="s">
        <v>17</v>
      </c>
      <c r="C66" s="164">
        <v>1E-4</v>
      </c>
      <c r="D66" s="2"/>
      <c r="E66" s="61">
        <v>2.0000000000000001E-4</v>
      </c>
      <c r="F66" s="61"/>
      <c r="G66" s="19">
        <v>1</v>
      </c>
      <c r="H66" s="19">
        <f t="shared" si="8"/>
        <v>0</v>
      </c>
      <c r="I66" s="5"/>
      <c r="J66" s="5"/>
      <c r="K66" s="5"/>
      <c r="L66" s="93"/>
      <c r="M66" s="87"/>
      <c r="N66" s="53"/>
      <c r="O66" s="53"/>
    </row>
    <row r="67" spans="1:15" x14ac:dyDescent="0.2">
      <c r="A67" s="2" t="s">
        <v>27</v>
      </c>
      <c r="B67" s="208" t="s">
        <v>17</v>
      </c>
      <c r="C67" s="164">
        <v>1E-3</v>
      </c>
      <c r="D67" s="2"/>
      <c r="E67" s="33">
        <v>1E-3</v>
      </c>
      <c r="F67" s="33"/>
      <c r="G67" s="19">
        <v>1</v>
      </c>
      <c r="H67" s="19">
        <f t="shared" si="8"/>
        <v>0</v>
      </c>
      <c r="I67" s="5"/>
      <c r="J67" s="5"/>
      <c r="K67" s="5"/>
      <c r="L67" s="92"/>
      <c r="M67" s="86"/>
      <c r="N67" s="5"/>
      <c r="O67" s="5"/>
    </row>
    <row r="68" spans="1:15" x14ac:dyDescent="0.2">
      <c r="A68" s="2" t="s">
        <v>9</v>
      </c>
      <c r="B68" s="208" t="s">
        <v>17</v>
      </c>
      <c r="C68" s="164">
        <v>1E-3</v>
      </c>
      <c r="D68" s="2"/>
      <c r="E68" s="13"/>
      <c r="F68" s="13"/>
      <c r="G68" s="19">
        <v>1</v>
      </c>
      <c r="H68" s="19">
        <f t="shared" si="8"/>
        <v>0</v>
      </c>
      <c r="I68" s="5"/>
      <c r="J68" s="5"/>
      <c r="K68" s="5"/>
      <c r="L68" s="95"/>
      <c r="M68" s="86"/>
      <c r="N68" s="5"/>
      <c r="O68" s="5"/>
    </row>
    <row r="69" spans="1:15" x14ac:dyDescent="0.2">
      <c r="A69" s="2" t="s">
        <v>10</v>
      </c>
      <c r="B69" s="208" t="s">
        <v>17</v>
      </c>
      <c r="C69" s="164">
        <v>1E-3</v>
      </c>
      <c r="D69" s="2"/>
      <c r="E69" s="33">
        <v>1.4E-3</v>
      </c>
      <c r="F69" s="33"/>
      <c r="G69" s="19">
        <v>1</v>
      </c>
      <c r="H69" s="19">
        <f t="shared" si="8"/>
        <v>0</v>
      </c>
      <c r="I69" s="5"/>
      <c r="J69" s="5"/>
      <c r="K69" s="5"/>
      <c r="L69" s="92"/>
      <c r="M69" s="86"/>
      <c r="N69" s="5"/>
      <c r="O69" s="5"/>
    </row>
    <row r="70" spans="1:15" x14ac:dyDescent="0.2">
      <c r="A70" s="2" t="s">
        <v>28</v>
      </c>
      <c r="B70" s="208" t="s">
        <v>17</v>
      </c>
      <c r="C70" s="164">
        <v>1E-3</v>
      </c>
      <c r="D70" s="2"/>
      <c r="E70" s="33">
        <v>3.3999999999999998E-3</v>
      </c>
      <c r="F70" s="33"/>
      <c r="G70" s="19">
        <v>1</v>
      </c>
      <c r="H70" s="19">
        <f t="shared" si="8"/>
        <v>0</v>
      </c>
      <c r="I70" s="5"/>
      <c r="J70" s="5"/>
      <c r="K70" s="5"/>
      <c r="L70" s="92"/>
      <c r="M70" s="86"/>
      <c r="N70" s="5"/>
      <c r="O70" s="5"/>
    </row>
    <row r="71" spans="1:15" x14ac:dyDescent="0.2">
      <c r="A71" s="2" t="s">
        <v>30</v>
      </c>
      <c r="B71" s="208" t="s">
        <v>17</v>
      </c>
      <c r="C71" s="164">
        <v>1E-4</v>
      </c>
      <c r="D71" s="2"/>
      <c r="E71" s="33">
        <v>5.9999999999999995E-4</v>
      </c>
      <c r="F71" s="33"/>
      <c r="G71" s="19">
        <v>1</v>
      </c>
      <c r="H71" s="19">
        <f t="shared" si="8"/>
        <v>0</v>
      </c>
      <c r="I71" s="5"/>
      <c r="J71" s="5"/>
      <c r="K71" s="5"/>
      <c r="L71" s="93"/>
      <c r="M71" s="87"/>
      <c r="N71" s="53"/>
      <c r="O71" s="53"/>
    </row>
    <row r="72" spans="1:15" x14ac:dyDescent="0.2">
      <c r="A72" s="2" t="s">
        <v>29</v>
      </c>
      <c r="B72" s="209" t="s">
        <v>17</v>
      </c>
      <c r="C72" s="165">
        <v>5.0000000000000001E-3</v>
      </c>
      <c r="D72" s="2"/>
      <c r="E72" s="33">
        <v>8.0000000000000002E-3</v>
      </c>
      <c r="F72" s="33"/>
      <c r="G72" s="19">
        <v>1</v>
      </c>
      <c r="H72" s="19">
        <f t="shared" ref="H72" si="9">COUNTA(I72:L72)</f>
        <v>0</v>
      </c>
      <c r="I72" s="5"/>
      <c r="J72" s="5"/>
      <c r="K72" s="5"/>
      <c r="L72" s="92"/>
      <c r="M72" s="86"/>
      <c r="N72" s="5"/>
      <c r="O72" s="5"/>
    </row>
    <row r="73" spans="1:15" x14ac:dyDescent="0.2">
      <c r="A73" s="6"/>
      <c r="B73" s="210"/>
      <c r="C73" s="166"/>
      <c r="D73" s="6"/>
      <c r="E73" s="6"/>
      <c r="F73" s="6"/>
      <c r="G73" s="80"/>
      <c r="H73" s="6"/>
      <c r="I73" s="9"/>
      <c r="J73" s="9"/>
      <c r="K73" s="9"/>
      <c r="L73" s="94"/>
      <c r="M73" s="85"/>
      <c r="N73" s="9"/>
      <c r="O73" s="9"/>
    </row>
    <row r="74" spans="1:15" x14ac:dyDescent="0.2">
      <c r="A74" s="128" t="s">
        <v>189</v>
      </c>
      <c r="B74" s="210"/>
      <c r="C74" s="166"/>
      <c r="D74" s="6"/>
      <c r="E74" s="6"/>
      <c r="F74" s="6"/>
      <c r="G74" s="80"/>
      <c r="H74" s="6"/>
      <c r="I74" s="9"/>
      <c r="J74" s="9"/>
      <c r="K74" s="9"/>
      <c r="L74" s="94"/>
      <c r="M74" s="85"/>
      <c r="N74" s="9"/>
      <c r="O74" s="9"/>
    </row>
    <row r="75" spans="1:15" x14ac:dyDescent="0.2">
      <c r="A75" s="2" t="s">
        <v>121</v>
      </c>
      <c r="B75" s="208" t="s">
        <v>46</v>
      </c>
      <c r="C75" s="165">
        <v>1</v>
      </c>
      <c r="D75" s="4"/>
      <c r="E75" s="33">
        <v>950</v>
      </c>
      <c r="F75" s="33"/>
      <c r="G75" s="19">
        <v>1</v>
      </c>
      <c r="H75" s="19">
        <f t="shared" ref="H75:H77" si="10">COUNTA(I75:L75)</f>
        <v>1</v>
      </c>
      <c r="I75" s="5" t="s">
        <v>161</v>
      </c>
      <c r="J75" s="53"/>
      <c r="K75" s="53"/>
      <c r="L75" s="229"/>
      <c r="M75" s="53" t="s">
        <v>161</v>
      </c>
      <c r="N75" s="87" t="s">
        <v>243</v>
      </c>
      <c r="O75" s="53" t="s">
        <v>161</v>
      </c>
    </row>
    <row r="76" spans="1:15" x14ac:dyDescent="0.2">
      <c r="A76" s="2" t="s">
        <v>122</v>
      </c>
      <c r="B76" s="208" t="s">
        <v>46</v>
      </c>
      <c r="C76" s="165">
        <v>5</v>
      </c>
      <c r="D76" s="4"/>
      <c r="E76" s="5"/>
      <c r="F76" s="5"/>
      <c r="G76" s="19">
        <v>1</v>
      </c>
      <c r="H76" s="19">
        <f t="shared" si="10"/>
        <v>1</v>
      </c>
      <c r="I76" s="5" t="s">
        <v>249</v>
      </c>
      <c r="J76" s="53"/>
      <c r="K76" s="53"/>
      <c r="L76" s="229"/>
      <c r="M76" s="53" t="s">
        <v>249</v>
      </c>
      <c r="N76" s="87" t="s">
        <v>243</v>
      </c>
      <c r="O76" s="53" t="s">
        <v>249</v>
      </c>
    </row>
    <row r="77" spans="1:15" x14ac:dyDescent="0.2">
      <c r="A77" s="2" t="s">
        <v>123</v>
      </c>
      <c r="B77" s="208" t="s">
        <v>46</v>
      </c>
      <c r="C77" s="165">
        <v>2</v>
      </c>
      <c r="D77" s="4"/>
      <c r="E77" s="5"/>
      <c r="F77" s="5"/>
      <c r="G77" s="19">
        <v>1</v>
      </c>
      <c r="H77" s="19">
        <f t="shared" si="10"/>
        <v>1</v>
      </c>
      <c r="I77" s="5" t="s">
        <v>249</v>
      </c>
      <c r="J77" s="53"/>
      <c r="K77" s="53"/>
      <c r="L77" s="229"/>
      <c r="M77" s="53" t="s">
        <v>249</v>
      </c>
      <c r="N77" s="87" t="s">
        <v>243</v>
      </c>
      <c r="O77" s="53" t="s">
        <v>249</v>
      </c>
    </row>
    <row r="78" spans="1:15" x14ac:dyDescent="0.2">
      <c r="A78" s="2" t="s">
        <v>187</v>
      </c>
      <c r="B78" s="208" t="s">
        <v>46</v>
      </c>
      <c r="C78" s="165">
        <v>2</v>
      </c>
      <c r="D78" s="4"/>
      <c r="E78" s="5"/>
      <c r="F78" s="5"/>
      <c r="G78" s="19">
        <v>1</v>
      </c>
      <c r="H78" s="19">
        <f t="shared" ref="H78:H83" si="11">COUNTA(I78:L78)</f>
        <v>1</v>
      </c>
      <c r="I78" s="5" t="s">
        <v>249</v>
      </c>
      <c r="J78" s="53"/>
      <c r="K78" s="53"/>
      <c r="L78" s="229"/>
      <c r="M78" s="53" t="s">
        <v>249</v>
      </c>
      <c r="N78" s="87" t="s">
        <v>243</v>
      </c>
      <c r="O78" s="53" t="s">
        <v>249</v>
      </c>
    </row>
    <row r="79" spans="1:15" x14ac:dyDescent="0.2">
      <c r="A79" s="2" t="s">
        <v>188</v>
      </c>
      <c r="B79" s="208" t="s">
        <v>46</v>
      </c>
      <c r="C79" s="165">
        <v>2</v>
      </c>
      <c r="D79" s="4"/>
      <c r="E79" s="5"/>
      <c r="F79" s="5"/>
      <c r="G79" s="19">
        <v>1</v>
      </c>
      <c r="H79" s="19">
        <f t="shared" si="11"/>
        <v>1</v>
      </c>
      <c r="I79" s="5" t="s">
        <v>249</v>
      </c>
      <c r="J79" s="53"/>
      <c r="K79" s="53"/>
      <c r="L79" s="229"/>
      <c r="M79" s="53" t="s">
        <v>249</v>
      </c>
      <c r="N79" s="87" t="s">
        <v>243</v>
      </c>
      <c r="O79" s="53" t="s">
        <v>249</v>
      </c>
    </row>
    <row r="80" spans="1:15" x14ac:dyDescent="0.2">
      <c r="A80" s="2" t="s">
        <v>176</v>
      </c>
      <c r="B80" s="208" t="s">
        <v>46</v>
      </c>
      <c r="C80" s="165">
        <v>1</v>
      </c>
      <c r="D80" s="4"/>
      <c r="E80" s="5"/>
      <c r="F80" s="5"/>
      <c r="G80" s="19">
        <v>1</v>
      </c>
      <c r="H80" s="19">
        <f t="shared" si="11"/>
        <v>1</v>
      </c>
      <c r="I80" s="5" t="s">
        <v>249</v>
      </c>
      <c r="J80" s="53"/>
      <c r="K80" s="53"/>
      <c r="L80" s="229"/>
      <c r="M80" s="53" t="s">
        <v>249</v>
      </c>
      <c r="N80" s="87" t="s">
        <v>243</v>
      </c>
      <c r="O80" s="53" t="s">
        <v>249</v>
      </c>
    </row>
    <row r="81" spans="1:15" x14ac:dyDescent="0.2">
      <c r="A81" s="2" t="s">
        <v>177</v>
      </c>
      <c r="B81" s="208" t="s">
        <v>46</v>
      </c>
      <c r="C81" s="165">
        <v>1</v>
      </c>
      <c r="D81" s="4"/>
      <c r="E81" s="5"/>
      <c r="F81" s="5"/>
      <c r="G81" s="19">
        <v>1</v>
      </c>
      <c r="H81" s="19">
        <f t="shared" si="11"/>
        <v>1</v>
      </c>
      <c r="I81" s="5" t="s">
        <v>161</v>
      </c>
      <c r="J81" s="53"/>
      <c r="K81" s="53"/>
      <c r="L81" s="229"/>
      <c r="M81" s="53" t="s">
        <v>161</v>
      </c>
      <c r="N81" s="87" t="s">
        <v>243</v>
      </c>
      <c r="O81" s="53" t="s">
        <v>161</v>
      </c>
    </row>
    <row r="82" spans="1:15" x14ac:dyDescent="0.2">
      <c r="A82" s="2" t="s">
        <v>105</v>
      </c>
      <c r="B82" s="208" t="s">
        <v>46</v>
      </c>
      <c r="C82" s="165">
        <v>5</v>
      </c>
      <c r="D82" s="4"/>
      <c r="E82" s="5"/>
      <c r="F82" s="5"/>
      <c r="G82" s="19">
        <v>1</v>
      </c>
      <c r="H82" s="19">
        <f t="shared" si="11"/>
        <v>1</v>
      </c>
      <c r="I82" s="5" t="s">
        <v>250</v>
      </c>
      <c r="J82" s="53"/>
      <c r="K82" s="53"/>
      <c r="L82" s="229"/>
      <c r="M82" s="53" t="s">
        <v>250</v>
      </c>
      <c r="N82" s="87" t="s">
        <v>243</v>
      </c>
      <c r="O82" s="53" t="s">
        <v>250</v>
      </c>
    </row>
    <row r="83" spans="1:15" x14ac:dyDescent="0.2">
      <c r="A83" s="2" t="s">
        <v>45</v>
      </c>
      <c r="B83" s="208" t="s">
        <v>46</v>
      </c>
      <c r="C83" s="164">
        <v>1</v>
      </c>
      <c r="D83" s="2"/>
      <c r="E83" s="5"/>
      <c r="F83" s="5"/>
      <c r="G83" s="19">
        <v>1</v>
      </c>
      <c r="H83" s="19">
        <f t="shared" si="11"/>
        <v>0</v>
      </c>
      <c r="I83" s="5"/>
      <c r="J83" s="5"/>
      <c r="K83" s="5"/>
      <c r="L83" s="93"/>
      <c r="M83" s="87"/>
      <c r="N83" s="53"/>
      <c r="O83" s="53"/>
    </row>
    <row r="84" spans="1:15" x14ac:dyDescent="0.2">
      <c r="A84" s="6"/>
      <c r="B84" s="210"/>
      <c r="C84" s="166"/>
      <c r="D84" s="216"/>
      <c r="E84" s="216"/>
      <c r="F84" s="216"/>
      <c r="G84" s="216"/>
      <c r="H84" s="216"/>
      <c r="I84" s="6"/>
      <c r="J84" s="216"/>
      <c r="K84" s="216"/>
      <c r="L84" s="216"/>
      <c r="M84" s="216"/>
      <c r="N84" s="216"/>
      <c r="O84" s="216"/>
    </row>
    <row r="85" spans="1:15" x14ac:dyDescent="0.2">
      <c r="A85" s="6" t="s">
        <v>145</v>
      </c>
      <c r="B85" s="210"/>
      <c r="C85" s="166"/>
      <c r="D85" s="216"/>
      <c r="E85" s="216"/>
      <c r="F85" s="216"/>
      <c r="G85" s="216"/>
      <c r="H85" s="216"/>
      <c r="I85" s="6"/>
      <c r="J85" s="216"/>
      <c r="K85" s="216"/>
      <c r="L85" s="216"/>
      <c r="M85" s="216"/>
      <c r="N85" s="216"/>
      <c r="O85" s="216"/>
    </row>
    <row r="86" spans="1:15" x14ac:dyDescent="0.2">
      <c r="A86" s="2" t="s">
        <v>190</v>
      </c>
      <c r="B86" s="208" t="s">
        <v>46</v>
      </c>
      <c r="C86" s="164">
        <v>5</v>
      </c>
      <c r="D86" s="2"/>
      <c r="E86" s="5"/>
      <c r="F86" s="5"/>
      <c r="G86" s="19">
        <v>1</v>
      </c>
      <c r="H86" s="19">
        <f t="shared" ref="H86:H94" si="12">COUNTA(I86:L86)</f>
        <v>0</v>
      </c>
      <c r="I86" s="5"/>
      <c r="J86" s="5"/>
      <c r="K86" s="5"/>
      <c r="L86" s="93"/>
      <c r="M86" s="87"/>
      <c r="N86" s="53"/>
      <c r="O86" s="53"/>
    </row>
    <row r="87" spans="1:15" x14ac:dyDescent="0.2">
      <c r="A87" s="2" t="s">
        <v>191</v>
      </c>
      <c r="B87" s="208" t="s">
        <v>46</v>
      </c>
      <c r="C87" s="164">
        <v>5</v>
      </c>
      <c r="D87" s="2"/>
      <c r="E87" s="5"/>
      <c r="F87" s="5"/>
      <c r="G87" s="19">
        <v>1</v>
      </c>
      <c r="H87" s="19">
        <f t="shared" si="12"/>
        <v>0</v>
      </c>
      <c r="I87" s="5"/>
      <c r="J87" s="5"/>
      <c r="K87" s="5"/>
      <c r="L87" s="93"/>
      <c r="M87" s="87"/>
      <c r="N87" s="53"/>
      <c r="O87" s="53"/>
    </row>
    <row r="88" spans="1:15" x14ac:dyDescent="0.2">
      <c r="A88" s="2" t="s">
        <v>192</v>
      </c>
      <c r="B88" s="208" t="s">
        <v>46</v>
      </c>
      <c r="C88" s="164">
        <v>5</v>
      </c>
      <c r="D88" s="2"/>
      <c r="E88" s="5"/>
      <c r="F88" s="5"/>
      <c r="G88" s="19">
        <v>1</v>
      </c>
      <c r="H88" s="19">
        <f t="shared" si="12"/>
        <v>0</v>
      </c>
      <c r="I88" s="5"/>
      <c r="J88" s="5"/>
      <c r="K88" s="5"/>
      <c r="L88" s="93"/>
      <c r="M88" s="87"/>
      <c r="N88" s="53"/>
      <c r="O88" s="53"/>
    </row>
    <row r="89" spans="1:15" x14ac:dyDescent="0.2">
      <c r="A89" s="2" t="s">
        <v>193</v>
      </c>
      <c r="B89" s="208" t="s">
        <v>46</v>
      </c>
      <c r="C89" s="164">
        <v>5</v>
      </c>
      <c r="D89" s="2"/>
      <c r="E89" s="5"/>
      <c r="F89" s="5"/>
      <c r="G89" s="19">
        <v>1</v>
      </c>
      <c r="H89" s="19">
        <f t="shared" si="12"/>
        <v>0</v>
      </c>
      <c r="I89" s="5"/>
      <c r="J89" s="5"/>
      <c r="K89" s="5"/>
      <c r="L89" s="93"/>
      <c r="M89" s="87"/>
      <c r="N89" s="53"/>
      <c r="O89" s="53"/>
    </row>
    <row r="90" spans="1:15" x14ac:dyDescent="0.2">
      <c r="A90" s="2" t="s">
        <v>194</v>
      </c>
      <c r="B90" s="208" t="s">
        <v>46</v>
      </c>
      <c r="C90" s="164">
        <v>5</v>
      </c>
      <c r="D90" s="2"/>
      <c r="E90" s="5"/>
      <c r="F90" s="5"/>
      <c r="G90" s="19">
        <v>1</v>
      </c>
      <c r="H90" s="19">
        <f t="shared" si="12"/>
        <v>0</v>
      </c>
      <c r="I90" s="5"/>
      <c r="J90" s="5"/>
      <c r="K90" s="5"/>
      <c r="L90" s="93"/>
      <c r="M90" s="87"/>
      <c r="N90" s="53"/>
      <c r="O90" s="53"/>
    </row>
    <row r="91" spans="1:15" x14ac:dyDescent="0.2">
      <c r="A91" s="2" t="s">
        <v>195</v>
      </c>
      <c r="B91" s="208" t="s">
        <v>46</v>
      </c>
      <c r="C91" s="164">
        <v>5</v>
      </c>
      <c r="D91" s="2"/>
      <c r="E91" s="5"/>
      <c r="F91" s="5"/>
      <c r="G91" s="19">
        <v>1</v>
      </c>
      <c r="H91" s="19">
        <f t="shared" si="12"/>
        <v>0</v>
      </c>
      <c r="I91" s="5"/>
      <c r="J91" s="5"/>
      <c r="K91" s="5"/>
      <c r="L91" s="93"/>
      <c r="M91" s="87"/>
      <c r="N91" s="53"/>
      <c r="O91" s="53"/>
    </row>
    <row r="92" spans="1:15" x14ac:dyDescent="0.2">
      <c r="A92" s="2" t="s">
        <v>196</v>
      </c>
      <c r="B92" s="208" t="s">
        <v>46</v>
      </c>
      <c r="C92" s="164">
        <v>5</v>
      </c>
      <c r="D92" s="2"/>
      <c r="E92" s="5"/>
      <c r="F92" s="5"/>
      <c r="G92" s="19">
        <v>1</v>
      </c>
      <c r="H92" s="19">
        <f t="shared" si="12"/>
        <v>0</v>
      </c>
      <c r="I92" s="5"/>
      <c r="J92" s="5"/>
      <c r="K92" s="5"/>
      <c r="L92" s="93"/>
      <c r="M92" s="87"/>
      <c r="N92" s="53"/>
      <c r="O92" s="53"/>
    </row>
    <row r="93" spans="1:15" x14ac:dyDescent="0.2">
      <c r="A93" s="2" t="s">
        <v>197</v>
      </c>
      <c r="B93" s="208" t="s">
        <v>46</v>
      </c>
      <c r="C93" s="164">
        <v>5</v>
      </c>
      <c r="D93" s="2"/>
      <c r="E93" s="5"/>
      <c r="F93" s="5"/>
      <c r="G93" s="19">
        <v>1</v>
      </c>
      <c r="H93" s="19">
        <f t="shared" si="12"/>
        <v>0</v>
      </c>
      <c r="I93" s="5"/>
      <c r="J93" s="5"/>
      <c r="K93" s="5"/>
      <c r="L93" s="93"/>
      <c r="M93" s="87"/>
      <c r="N93" s="53"/>
      <c r="O93" s="53"/>
    </row>
    <row r="94" spans="1:15" x14ac:dyDescent="0.2">
      <c r="A94" s="2" t="s">
        <v>198</v>
      </c>
      <c r="B94" s="208" t="s">
        <v>46</v>
      </c>
      <c r="C94" s="164">
        <v>5</v>
      </c>
      <c r="D94" s="2"/>
      <c r="E94" s="5"/>
      <c r="F94" s="5"/>
      <c r="G94" s="19">
        <v>1</v>
      </c>
      <c r="H94" s="19">
        <f t="shared" si="12"/>
        <v>0</v>
      </c>
      <c r="I94" s="5"/>
      <c r="J94" s="5"/>
      <c r="K94" s="5"/>
      <c r="L94" s="93"/>
      <c r="M94" s="87"/>
      <c r="N94" s="53"/>
      <c r="O94" s="53"/>
    </row>
    <row r="95" spans="1:15" x14ac:dyDescent="0.2">
      <c r="A95" s="6"/>
      <c r="B95" s="210"/>
      <c r="C95" s="166"/>
      <c r="D95" s="216"/>
      <c r="E95" s="216"/>
      <c r="F95" s="216"/>
      <c r="G95" s="216"/>
      <c r="H95" s="216"/>
      <c r="I95" s="6"/>
      <c r="J95" s="216"/>
      <c r="K95" s="216"/>
      <c r="L95" s="216"/>
      <c r="M95" s="216"/>
      <c r="N95" s="216"/>
      <c r="O95" s="216"/>
    </row>
    <row r="96" spans="1:15" x14ac:dyDescent="0.2">
      <c r="A96" s="6" t="s">
        <v>205</v>
      </c>
      <c r="B96" s="210"/>
      <c r="C96" s="166"/>
      <c r="D96" s="216"/>
      <c r="E96" s="216"/>
      <c r="F96" s="216"/>
      <c r="G96" s="216"/>
      <c r="H96" s="216"/>
      <c r="I96" s="6"/>
      <c r="J96" s="216"/>
      <c r="K96" s="216"/>
      <c r="L96" s="216"/>
      <c r="M96" s="216"/>
      <c r="N96" s="216"/>
      <c r="O96" s="216"/>
    </row>
    <row r="97" spans="1:15" x14ac:dyDescent="0.2">
      <c r="A97" s="2" t="s">
        <v>206</v>
      </c>
      <c r="B97" s="208" t="s">
        <v>46</v>
      </c>
      <c r="C97" s="164">
        <v>5</v>
      </c>
      <c r="D97" s="2"/>
      <c r="E97" s="5"/>
      <c r="F97" s="5"/>
      <c r="G97" s="19">
        <v>1</v>
      </c>
      <c r="H97" s="19">
        <f t="shared" ref="H97" si="13">COUNTA(I97:L97)</f>
        <v>0</v>
      </c>
      <c r="I97" s="5"/>
      <c r="J97" s="5"/>
      <c r="K97" s="5"/>
      <c r="L97" s="93"/>
      <c r="M97" s="87"/>
      <c r="N97" s="53"/>
      <c r="O97" s="53"/>
    </row>
    <row r="98" spans="1:15" x14ac:dyDescent="0.2">
      <c r="A98" s="6"/>
      <c r="B98" s="210"/>
      <c r="C98" s="166"/>
      <c r="D98" s="216"/>
      <c r="E98" s="216"/>
      <c r="F98" s="216"/>
      <c r="G98" s="216"/>
      <c r="H98" s="216"/>
      <c r="I98" s="6"/>
      <c r="J98" s="216"/>
      <c r="K98" s="216"/>
      <c r="L98" s="216"/>
      <c r="M98" s="216"/>
      <c r="N98" s="216"/>
      <c r="O98" s="216"/>
    </row>
    <row r="99" spans="1:15" x14ac:dyDescent="0.2">
      <c r="A99" s="6" t="s">
        <v>207</v>
      </c>
      <c r="B99" s="210"/>
      <c r="C99" s="166"/>
      <c r="D99" s="216"/>
      <c r="E99" s="216"/>
      <c r="F99" s="216"/>
      <c r="G99" s="216"/>
      <c r="H99" s="216"/>
      <c r="I99" s="6"/>
      <c r="J99" s="216"/>
      <c r="K99" s="216"/>
      <c r="L99" s="216"/>
      <c r="M99" s="216"/>
      <c r="N99" s="216"/>
      <c r="O99" s="216"/>
    </row>
    <row r="100" spans="1:15" x14ac:dyDescent="0.2">
      <c r="A100" s="2" t="s">
        <v>208</v>
      </c>
      <c r="B100" s="208" t="s">
        <v>46</v>
      </c>
      <c r="C100" s="164">
        <v>5</v>
      </c>
      <c r="D100" s="2"/>
      <c r="E100" s="5"/>
      <c r="F100" s="5"/>
      <c r="G100" s="19">
        <v>1</v>
      </c>
      <c r="H100" s="19">
        <f t="shared" ref="H100:H104" si="14">COUNTA(I100:L100)</f>
        <v>0</v>
      </c>
      <c r="I100" s="5"/>
      <c r="J100" s="5"/>
      <c r="K100" s="5"/>
      <c r="L100" s="93"/>
      <c r="M100" s="87"/>
      <c r="N100" s="53"/>
      <c r="O100" s="53"/>
    </row>
    <row r="101" spans="1:15" x14ac:dyDescent="0.2">
      <c r="A101" s="2" t="s">
        <v>209</v>
      </c>
      <c r="B101" s="208" t="s">
        <v>46</v>
      </c>
      <c r="C101" s="164">
        <v>5</v>
      </c>
      <c r="D101" s="2"/>
      <c r="E101" s="5"/>
      <c r="F101" s="5"/>
      <c r="G101" s="19">
        <v>1</v>
      </c>
      <c r="H101" s="19">
        <f t="shared" si="14"/>
        <v>0</v>
      </c>
      <c r="I101" s="5"/>
      <c r="J101" s="5"/>
      <c r="K101" s="5"/>
      <c r="L101" s="93"/>
      <c r="M101" s="87"/>
      <c r="N101" s="53"/>
      <c r="O101" s="53"/>
    </row>
    <row r="102" spans="1:15" x14ac:dyDescent="0.2">
      <c r="A102" s="2" t="s">
        <v>210</v>
      </c>
      <c r="B102" s="208" t="s">
        <v>46</v>
      </c>
      <c r="C102" s="164">
        <v>5</v>
      </c>
      <c r="D102" s="2"/>
      <c r="E102" s="5"/>
      <c r="F102" s="5"/>
      <c r="G102" s="19">
        <v>1</v>
      </c>
      <c r="H102" s="19">
        <f t="shared" si="14"/>
        <v>0</v>
      </c>
      <c r="I102" s="5"/>
      <c r="J102" s="5"/>
      <c r="K102" s="5"/>
      <c r="L102" s="93"/>
      <c r="M102" s="87"/>
      <c r="N102" s="53"/>
      <c r="O102" s="53"/>
    </row>
    <row r="103" spans="1:15" x14ac:dyDescent="0.2">
      <c r="A103" s="2" t="s">
        <v>211</v>
      </c>
      <c r="B103" s="208" t="s">
        <v>46</v>
      </c>
      <c r="C103" s="164">
        <v>5</v>
      </c>
      <c r="D103" s="2"/>
      <c r="E103" s="5"/>
      <c r="F103" s="5"/>
      <c r="G103" s="19">
        <v>1</v>
      </c>
      <c r="H103" s="19">
        <f t="shared" si="14"/>
        <v>0</v>
      </c>
      <c r="I103" s="5"/>
      <c r="J103" s="5"/>
      <c r="K103" s="5"/>
      <c r="L103" s="93"/>
      <c r="M103" s="87"/>
      <c r="N103" s="53"/>
      <c r="O103" s="53"/>
    </row>
    <row r="104" spans="1:15" x14ac:dyDescent="0.2">
      <c r="A104" s="2" t="s">
        <v>212</v>
      </c>
      <c r="B104" s="208" t="s">
        <v>46</v>
      </c>
      <c r="C104" s="164">
        <v>5</v>
      </c>
      <c r="D104" s="2"/>
      <c r="E104" s="5"/>
      <c r="F104" s="5"/>
      <c r="G104" s="19">
        <v>1</v>
      </c>
      <c r="H104" s="19">
        <f t="shared" si="14"/>
        <v>0</v>
      </c>
      <c r="I104" s="5"/>
      <c r="J104" s="5"/>
      <c r="K104" s="5"/>
      <c r="L104" s="93"/>
      <c r="M104" s="87"/>
      <c r="N104" s="53"/>
      <c r="O104" s="53"/>
    </row>
    <row r="105" spans="1:15" x14ac:dyDescent="0.2">
      <c r="A105" s="6"/>
      <c r="B105" s="210"/>
      <c r="C105" s="166"/>
      <c r="D105" s="216"/>
      <c r="E105" s="216"/>
      <c r="F105" s="216"/>
      <c r="G105" s="216"/>
      <c r="H105" s="216"/>
      <c r="I105" s="6"/>
      <c r="J105" s="216"/>
      <c r="K105" s="216"/>
      <c r="L105" s="216"/>
      <c r="M105" s="216"/>
      <c r="N105" s="216"/>
      <c r="O105" s="216"/>
    </row>
    <row r="106" spans="1:15" x14ac:dyDescent="0.2">
      <c r="A106" s="6" t="s">
        <v>199</v>
      </c>
      <c r="B106" s="210"/>
      <c r="C106" s="166"/>
      <c r="D106" s="216"/>
      <c r="E106" s="216"/>
      <c r="F106" s="216"/>
      <c r="G106" s="216"/>
      <c r="H106" s="216"/>
      <c r="I106" s="6"/>
      <c r="J106" s="216"/>
      <c r="K106" s="216"/>
      <c r="L106" s="216"/>
      <c r="M106" s="216"/>
      <c r="N106" s="216"/>
      <c r="O106" s="216"/>
    </row>
    <row r="107" spans="1:15" x14ac:dyDescent="0.2">
      <c r="A107" s="2" t="s">
        <v>200</v>
      </c>
      <c r="B107" s="208" t="s">
        <v>46</v>
      </c>
      <c r="C107" s="164">
        <v>50</v>
      </c>
      <c r="D107" s="2"/>
      <c r="E107" s="5"/>
      <c r="F107" s="5"/>
      <c r="G107" s="19">
        <v>1</v>
      </c>
      <c r="H107" s="19">
        <f t="shared" ref="H107:H110" si="15">COUNTA(I107:L107)</f>
        <v>0</v>
      </c>
      <c r="I107" s="5"/>
      <c r="J107" s="5"/>
      <c r="K107" s="5"/>
      <c r="L107" s="93"/>
      <c r="M107" s="87"/>
      <c r="N107" s="53"/>
      <c r="O107" s="53"/>
    </row>
    <row r="108" spans="1:15" x14ac:dyDescent="0.2">
      <c r="A108" s="2" t="s">
        <v>201</v>
      </c>
      <c r="B108" s="208" t="s">
        <v>46</v>
      </c>
      <c r="C108" s="164">
        <v>50</v>
      </c>
      <c r="D108" s="2"/>
      <c r="E108" s="5"/>
      <c r="F108" s="5"/>
      <c r="G108" s="19">
        <v>1</v>
      </c>
      <c r="H108" s="19">
        <f t="shared" si="15"/>
        <v>0</v>
      </c>
      <c r="I108" s="5"/>
      <c r="J108" s="5"/>
      <c r="K108" s="5"/>
      <c r="L108" s="93"/>
      <c r="M108" s="87"/>
      <c r="N108" s="53"/>
      <c r="O108" s="53"/>
    </row>
    <row r="109" spans="1:15" x14ac:dyDescent="0.2">
      <c r="A109" s="2" t="s">
        <v>202</v>
      </c>
      <c r="B109" s="208" t="s">
        <v>46</v>
      </c>
      <c r="C109" s="164">
        <v>50</v>
      </c>
      <c r="D109" s="2"/>
      <c r="E109" s="5"/>
      <c r="F109" s="5"/>
      <c r="G109" s="19">
        <v>1</v>
      </c>
      <c r="H109" s="19">
        <f t="shared" si="15"/>
        <v>0</v>
      </c>
      <c r="I109" s="5"/>
      <c r="J109" s="5"/>
      <c r="K109" s="5"/>
      <c r="L109" s="93"/>
      <c r="M109" s="87"/>
      <c r="N109" s="53"/>
      <c r="O109" s="53"/>
    </row>
    <row r="110" spans="1:15" x14ac:dyDescent="0.2">
      <c r="A110" s="2" t="s">
        <v>203</v>
      </c>
      <c r="B110" s="208" t="s">
        <v>46</v>
      </c>
      <c r="C110" s="164">
        <v>50</v>
      </c>
      <c r="D110" s="2"/>
      <c r="E110" s="5"/>
      <c r="F110" s="5"/>
      <c r="G110" s="19">
        <v>1</v>
      </c>
      <c r="H110" s="19">
        <f t="shared" si="15"/>
        <v>0</v>
      </c>
      <c r="I110" s="5"/>
      <c r="J110" s="5"/>
      <c r="K110" s="5"/>
      <c r="L110" s="93"/>
      <c r="M110" s="87"/>
      <c r="N110" s="53"/>
      <c r="O110" s="53"/>
    </row>
    <row r="111" spans="1:15" x14ac:dyDescent="0.2">
      <c r="A111" s="6"/>
      <c r="B111" s="210"/>
      <c r="C111" s="166"/>
      <c r="D111" s="6"/>
      <c r="E111" s="16"/>
      <c r="F111" s="16"/>
      <c r="G111" s="80"/>
      <c r="H111" s="6"/>
      <c r="I111" s="9"/>
      <c r="J111" s="9"/>
      <c r="K111" s="9"/>
      <c r="L111" s="94"/>
      <c r="M111" s="85"/>
      <c r="N111" s="9"/>
      <c r="O111" s="9"/>
    </row>
    <row r="112" spans="1:15" x14ac:dyDescent="0.2">
      <c r="A112" s="2" t="s">
        <v>16</v>
      </c>
      <c r="B112" s="208" t="s">
        <v>17</v>
      </c>
      <c r="C112" s="164">
        <v>1</v>
      </c>
      <c r="D112" s="2"/>
      <c r="E112" s="38"/>
      <c r="F112" s="38"/>
      <c r="G112" s="19">
        <v>1</v>
      </c>
      <c r="H112" s="19">
        <f t="shared" ref="H112:H113" si="16">COUNTA(I112:L112)</f>
        <v>0</v>
      </c>
      <c r="I112" s="5"/>
      <c r="J112" s="5"/>
      <c r="K112" s="5"/>
      <c r="L112" s="92"/>
      <c r="M112" s="87"/>
      <c r="N112" s="5"/>
      <c r="O112" s="5"/>
    </row>
    <row r="113" spans="1:15" x14ac:dyDescent="0.2">
      <c r="A113" s="2" t="s">
        <v>128</v>
      </c>
      <c r="B113" s="208" t="s">
        <v>17</v>
      </c>
      <c r="C113" s="164">
        <v>0.01</v>
      </c>
      <c r="D113" s="2"/>
      <c r="E113" s="5"/>
      <c r="F113" s="5"/>
      <c r="G113" s="74">
        <v>1</v>
      </c>
      <c r="H113" s="19">
        <f t="shared" si="16"/>
        <v>0</v>
      </c>
      <c r="I113" s="5"/>
      <c r="J113" s="5"/>
      <c r="K113" s="5"/>
      <c r="L113" s="93"/>
      <c r="M113" s="87"/>
      <c r="N113" s="53"/>
      <c r="O113" s="53"/>
    </row>
    <row r="114" spans="1:15" x14ac:dyDescent="0.2">
      <c r="A114" s="6"/>
      <c r="B114" s="210"/>
      <c r="C114" s="166"/>
      <c r="D114" s="6"/>
      <c r="E114" s="6"/>
      <c r="F114" s="6"/>
      <c r="G114" s="80"/>
      <c r="H114" s="6"/>
      <c r="I114" s="6"/>
      <c r="J114" s="6"/>
      <c r="K114" s="6"/>
      <c r="L114" s="96"/>
      <c r="M114" s="89"/>
      <c r="N114" s="6"/>
      <c r="O114" s="6"/>
    </row>
    <row r="115" spans="1:15" x14ac:dyDescent="0.2">
      <c r="A115" s="6" t="s">
        <v>170</v>
      </c>
      <c r="B115" s="210"/>
      <c r="C115" s="166"/>
      <c r="D115" s="6"/>
      <c r="E115" s="6"/>
      <c r="F115" s="6"/>
      <c r="G115" s="80"/>
      <c r="H115" s="6"/>
      <c r="I115" s="9"/>
      <c r="J115" s="6"/>
      <c r="K115" s="6"/>
      <c r="L115" s="96"/>
      <c r="M115" s="89"/>
      <c r="N115" s="6"/>
      <c r="O115" s="6"/>
    </row>
    <row r="116" spans="1:15" x14ac:dyDescent="0.2">
      <c r="A116" s="4" t="s">
        <v>124</v>
      </c>
      <c r="B116" s="209" t="s">
        <v>46</v>
      </c>
      <c r="C116" s="165">
        <v>20</v>
      </c>
      <c r="D116" s="2"/>
      <c r="E116" s="2"/>
      <c r="F116" s="2"/>
      <c r="G116" s="19">
        <v>1</v>
      </c>
      <c r="H116" s="2">
        <f t="shared" ref="H116:H120" si="17">COUNTA(I116:L116)</f>
        <v>1</v>
      </c>
      <c r="I116" s="5" t="s">
        <v>246</v>
      </c>
      <c r="J116" s="53"/>
      <c r="K116" s="53"/>
      <c r="L116" s="229"/>
      <c r="M116" s="53" t="s">
        <v>246</v>
      </c>
      <c r="N116" s="87" t="s">
        <v>243</v>
      </c>
      <c r="O116" s="53" t="s">
        <v>246</v>
      </c>
    </row>
    <row r="117" spans="1:15" x14ac:dyDescent="0.2">
      <c r="A117" s="4" t="s">
        <v>125</v>
      </c>
      <c r="B117" s="209" t="s">
        <v>46</v>
      </c>
      <c r="C117" s="165">
        <v>50</v>
      </c>
      <c r="D117" s="2"/>
      <c r="E117" s="2"/>
      <c r="F117" s="2"/>
      <c r="G117" s="19">
        <v>1</v>
      </c>
      <c r="H117" s="2">
        <f t="shared" si="17"/>
        <v>1</v>
      </c>
      <c r="I117" s="5" t="s">
        <v>247</v>
      </c>
      <c r="J117" s="53"/>
      <c r="K117" s="5"/>
      <c r="L117" s="235"/>
      <c r="M117" s="53" t="s">
        <v>247</v>
      </c>
      <c r="N117" s="87" t="s">
        <v>243</v>
      </c>
      <c r="O117" s="53" t="s">
        <v>247</v>
      </c>
    </row>
    <row r="118" spans="1:15" x14ac:dyDescent="0.2">
      <c r="A118" s="4" t="s">
        <v>126</v>
      </c>
      <c r="B118" s="209" t="s">
        <v>46</v>
      </c>
      <c r="C118" s="165">
        <v>100</v>
      </c>
      <c r="D118" s="2"/>
      <c r="E118" s="2"/>
      <c r="F118" s="2"/>
      <c r="G118" s="19">
        <v>1</v>
      </c>
      <c r="H118" s="2">
        <f t="shared" si="17"/>
        <v>1</v>
      </c>
      <c r="I118" s="5" t="s">
        <v>248</v>
      </c>
      <c r="J118" s="53"/>
      <c r="K118" s="5"/>
      <c r="L118" s="235"/>
      <c r="M118" s="53" t="s">
        <v>248</v>
      </c>
      <c r="N118" s="87" t="s">
        <v>243</v>
      </c>
      <c r="O118" s="53" t="s">
        <v>248</v>
      </c>
    </row>
    <row r="119" spans="1:15" x14ac:dyDescent="0.2">
      <c r="A119" s="4" t="s">
        <v>127</v>
      </c>
      <c r="B119" s="209" t="s">
        <v>46</v>
      </c>
      <c r="C119" s="165">
        <v>50</v>
      </c>
      <c r="D119" s="2"/>
      <c r="E119" s="2"/>
      <c r="F119" s="2"/>
      <c r="G119" s="19">
        <v>1</v>
      </c>
      <c r="H119" s="2">
        <f t="shared" si="17"/>
        <v>1</v>
      </c>
      <c r="I119" s="5" t="s">
        <v>247</v>
      </c>
      <c r="J119" s="53"/>
      <c r="K119" s="5"/>
      <c r="L119" s="235"/>
      <c r="M119" s="53" t="s">
        <v>247</v>
      </c>
      <c r="N119" s="87" t="s">
        <v>243</v>
      </c>
      <c r="O119" s="53" t="s">
        <v>247</v>
      </c>
    </row>
    <row r="120" spans="1:15" x14ac:dyDescent="0.2">
      <c r="A120" s="2" t="s">
        <v>150</v>
      </c>
      <c r="B120" s="209" t="s">
        <v>46</v>
      </c>
      <c r="C120" s="165">
        <v>50</v>
      </c>
      <c r="D120" s="2"/>
      <c r="E120" s="2"/>
      <c r="F120" s="2"/>
      <c r="G120" s="19">
        <v>1</v>
      </c>
      <c r="H120" s="2">
        <f t="shared" si="17"/>
        <v>1</v>
      </c>
      <c r="I120" s="5" t="s">
        <v>247</v>
      </c>
      <c r="J120" s="53"/>
      <c r="K120" s="5"/>
      <c r="L120" s="235"/>
      <c r="M120" s="53" t="s">
        <v>247</v>
      </c>
      <c r="N120" s="87" t="s">
        <v>243</v>
      </c>
      <c r="O120" s="53" t="s">
        <v>247</v>
      </c>
    </row>
    <row r="121" spans="1:15" x14ac:dyDescent="0.2">
      <c r="A121" s="6"/>
      <c r="B121" s="210"/>
      <c r="C121" s="166"/>
      <c r="D121" s="6"/>
      <c r="E121" s="16"/>
      <c r="F121" s="16"/>
      <c r="G121" s="80"/>
      <c r="H121" s="6"/>
      <c r="I121" s="9"/>
      <c r="J121" s="9"/>
      <c r="K121" s="9"/>
      <c r="L121" s="94"/>
      <c r="M121" s="85"/>
      <c r="N121" s="9"/>
      <c r="O121" s="9"/>
    </row>
    <row r="122" spans="1:15" x14ac:dyDescent="0.2">
      <c r="A122" s="6" t="s">
        <v>146</v>
      </c>
      <c r="B122" s="210"/>
      <c r="C122" s="166"/>
      <c r="D122" s="6"/>
      <c r="E122" s="16"/>
      <c r="F122" s="16"/>
      <c r="G122" s="80"/>
      <c r="H122" s="6"/>
      <c r="I122" s="9"/>
      <c r="J122" s="9"/>
      <c r="K122" s="9"/>
      <c r="L122" s="94"/>
      <c r="M122" s="85"/>
      <c r="N122" s="9"/>
      <c r="O122" s="9"/>
    </row>
    <row r="123" spans="1:15" x14ac:dyDescent="0.2">
      <c r="A123" s="2" t="s">
        <v>105</v>
      </c>
      <c r="B123" s="208" t="s">
        <v>46</v>
      </c>
      <c r="C123" s="164">
        <v>1</v>
      </c>
      <c r="D123" s="2"/>
      <c r="E123" s="57">
        <v>16</v>
      </c>
      <c r="F123" s="57"/>
      <c r="G123" s="19">
        <v>1</v>
      </c>
      <c r="H123" s="19">
        <f t="shared" ref="H123:H138" si="18">COUNTA(I123:L123)</f>
        <v>0</v>
      </c>
      <c r="I123" s="5"/>
      <c r="J123" s="5"/>
      <c r="K123" s="5"/>
      <c r="L123" s="93"/>
      <c r="M123" s="87"/>
      <c r="N123" s="53"/>
      <c r="O123" s="53"/>
    </row>
    <row r="124" spans="1:15" x14ac:dyDescent="0.2">
      <c r="A124" s="2" t="s">
        <v>106</v>
      </c>
      <c r="B124" s="208" t="s">
        <v>46</v>
      </c>
      <c r="C124" s="164">
        <v>1</v>
      </c>
      <c r="D124" s="2"/>
      <c r="E124" s="13"/>
      <c r="F124" s="13"/>
      <c r="G124" s="19">
        <v>1</v>
      </c>
      <c r="H124" s="19">
        <f t="shared" si="18"/>
        <v>0</v>
      </c>
      <c r="I124" s="5"/>
      <c r="J124" s="5"/>
      <c r="K124" s="5"/>
      <c r="L124" s="93"/>
      <c r="M124" s="87"/>
      <c r="N124" s="53"/>
      <c r="O124" s="53"/>
    </row>
    <row r="125" spans="1:15" x14ac:dyDescent="0.2">
      <c r="A125" s="2" t="s">
        <v>107</v>
      </c>
      <c r="B125" s="208" t="s">
        <v>46</v>
      </c>
      <c r="C125" s="164">
        <v>1</v>
      </c>
      <c r="D125" s="2"/>
      <c r="E125" s="62"/>
      <c r="F125" s="62"/>
      <c r="G125" s="19">
        <v>1</v>
      </c>
      <c r="H125" s="19">
        <f t="shared" si="18"/>
        <v>0</v>
      </c>
      <c r="I125" s="5"/>
      <c r="J125" s="5"/>
      <c r="K125" s="5"/>
      <c r="L125" s="93"/>
      <c r="M125" s="87"/>
      <c r="N125" s="53"/>
      <c r="O125" s="53"/>
    </row>
    <row r="126" spans="1:15" x14ac:dyDescent="0.2">
      <c r="A126" s="2" t="s">
        <v>108</v>
      </c>
      <c r="B126" s="208" t="s">
        <v>46</v>
      </c>
      <c r="C126" s="164">
        <v>1</v>
      </c>
      <c r="D126" s="2"/>
      <c r="E126" s="62"/>
      <c r="F126" s="62"/>
      <c r="G126" s="19">
        <v>1</v>
      </c>
      <c r="H126" s="19">
        <f t="shared" si="18"/>
        <v>0</v>
      </c>
      <c r="I126" s="5"/>
      <c r="J126" s="5"/>
      <c r="K126" s="5"/>
      <c r="L126" s="93"/>
      <c r="M126" s="87"/>
      <c r="N126" s="53"/>
      <c r="O126" s="53"/>
    </row>
    <row r="127" spans="1:15" x14ac:dyDescent="0.2">
      <c r="A127" s="2" t="s">
        <v>109</v>
      </c>
      <c r="B127" s="208" t="s">
        <v>46</v>
      </c>
      <c r="C127" s="164">
        <v>1</v>
      </c>
      <c r="D127" s="2"/>
      <c r="E127" s="62"/>
      <c r="F127" s="62"/>
      <c r="G127" s="19">
        <v>1</v>
      </c>
      <c r="H127" s="19">
        <f t="shared" si="18"/>
        <v>0</v>
      </c>
      <c r="I127" s="5"/>
      <c r="J127" s="5"/>
      <c r="K127" s="5"/>
      <c r="L127" s="93"/>
      <c r="M127" s="87"/>
      <c r="N127" s="53"/>
      <c r="O127" s="53"/>
    </row>
    <row r="128" spans="1:15" x14ac:dyDescent="0.2">
      <c r="A128" s="2" t="s">
        <v>110</v>
      </c>
      <c r="B128" s="208" t="s">
        <v>46</v>
      </c>
      <c r="C128" s="164">
        <v>1</v>
      </c>
      <c r="D128" s="2"/>
      <c r="E128" s="62"/>
      <c r="F128" s="62"/>
      <c r="G128" s="19">
        <v>1</v>
      </c>
      <c r="H128" s="19">
        <f t="shared" si="18"/>
        <v>0</v>
      </c>
      <c r="I128" s="5"/>
      <c r="J128" s="5"/>
      <c r="K128" s="5"/>
      <c r="L128" s="93"/>
      <c r="M128" s="87"/>
      <c r="N128" s="53"/>
      <c r="O128" s="53"/>
    </row>
    <row r="129" spans="1:15" x14ac:dyDescent="0.2">
      <c r="A129" s="2" t="s">
        <v>111</v>
      </c>
      <c r="B129" s="208" t="s">
        <v>46</v>
      </c>
      <c r="C129" s="164">
        <v>1</v>
      </c>
      <c r="D129" s="2"/>
      <c r="E129" s="13"/>
      <c r="F129" s="13"/>
      <c r="G129" s="19">
        <v>1</v>
      </c>
      <c r="H129" s="19">
        <f t="shared" si="18"/>
        <v>0</v>
      </c>
      <c r="I129" s="5"/>
      <c r="J129" s="5"/>
      <c r="K129" s="5"/>
      <c r="L129" s="93"/>
      <c r="M129" s="87"/>
      <c r="N129" s="53"/>
      <c r="O129" s="53"/>
    </row>
    <row r="130" spans="1:15" x14ac:dyDescent="0.2">
      <c r="A130" s="2" t="s">
        <v>112</v>
      </c>
      <c r="B130" s="208" t="s">
        <v>46</v>
      </c>
      <c r="C130" s="164">
        <v>1</v>
      </c>
      <c r="D130" s="2"/>
      <c r="E130" s="13"/>
      <c r="F130" s="13"/>
      <c r="G130" s="19">
        <v>1</v>
      </c>
      <c r="H130" s="19">
        <f t="shared" si="18"/>
        <v>0</v>
      </c>
      <c r="I130" s="5"/>
      <c r="J130" s="5"/>
      <c r="K130" s="5"/>
      <c r="L130" s="93"/>
      <c r="M130" s="87"/>
      <c r="N130" s="53"/>
      <c r="O130" s="53"/>
    </row>
    <row r="131" spans="1:15" x14ac:dyDescent="0.2">
      <c r="A131" s="2" t="s">
        <v>113</v>
      </c>
      <c r="B131" s="208" t="s">
        <v>46</v>
      </c>
      <c r="C131" s="164">
        <v>1</v>
      </c>
      <c r="D131" s="2"/>
      <c r="E131" s="13"/>
      <c r="F131" s="13"/>
      <c r="G131" s="19">
        <v>1</v>
      </c>
      <c r="H131" s="19">
        <f t="shared" si="18"/>
        <v>0</v>
      </c>
      <c r="I131" s="5"/>
      <c r="J131" s="5"/>
      <c r="K131" s="5"/>
      <c r="L131" s="93"/>
      <c r="M131" s="87"/>
      <c r="N131" s="53"/>
      <c r="O131" s="53"/>
    </row>
    <row r="132" spans="1:15" x14ac:dyDescent="0.2">
      <c r="A132" s="2" t="s">
        <v>114</v>
      </c>
      <c r="B132" s="208" t="s">
        <v>46</v>
      </c>
      <c r="C132" s="164">
        <v>1</v>
      </c>
      <c r="D132" s="2"/>
      <c r="E132" s="13"/>
      <c r="F132" s="13"/>
      <c r="G132" s="19">
        <v>1</v>
      </c>
      <c r="H132" s="19">
        <f t="shared" si="18"/>
        <v>0</v>
      </c>
      <c r="I132" s="5"/>
      <c r="J132" s="5"/>
      <c r="K132" s="5"/>
      <c r="L132" s="93"/>
      <c r="M132" s="87"/>
      <c r="N132" s="53"/>
      <c r="O132" s="53"/>
    </row>
    <row r="133" spans="1:15" x14ac:dyDescent="0.2">
      <c r="A133" s="2" t="s">
        <v>115</v>
      </c>
      <c r="B133" s="208" t="s">
        <v>46</v>
      </c>
      <c r="C133" s="164">
        <v>1</v>
      </c>
      <c r="D133" s="2"/>
      <c r="E133" s="13"/>
      <c r="F133" s="13"/>
      <c r="G133" s="19">
        <v>1</v>
      </c>
      <c r="H133" s="19">
        <f t="shared" si="18"/>
        <v>0</v>
      </c>
      <c r="I133" s="5"/>
      <c r="J133" s="5"/>
      <c r="K133" s="5"/>
      <c r="L133" s="93"/>
      <c r="M133" s="87"/>
      <c r="N133" s="53"/>
      <c r="O133" s="53"/>
    </row>
    <row r="134" spans="1:15" x14ac:dyDescent="0.2">
      <c r="A134" s="2" t="s">
        <v>116</v>
      </c>
      <c r="B134" s="208" t="s">
        <v>46</v>
      </c>
      <c r="C134" s="164">
        <v>1</v>
      </c>
      <c r="D134" s="2"/>
      <c r="E134" s="13"/>
      <c r="F134" s="13"/>
      <c r="G134" s="19">
        <v>1</v>
      </c>
      <c r="H134" s="19">
        <f t="shared" si="18"/>
        <v>0</v>
      </c>
      <c r="I134" s="5"/>
      <c r="J134" s="5"/>
      <c r="K134" s="5"/>
      <c r="L134" s="93"/>
      <c r="M134" s="87"/>
      <c r="N134" s="53"/>
      <c r="O134" s="53"/>
    </row>
    <row r="135" spans="1:15" x14ac:dyDescent="0.2">
      <c r="A135" s="2" t="s">
        <v>117</v>
      </c>
      <c r="B135" s="208" t="s">
        <v>46</v>
      </c>
      <c r="C135" s="164">
        <v>0.5</v>
      </c>
      <c r="D135" s="2"/>
      <c r="E135" s="13"/>
      <c r="F135" s="13"/>
      <c r="G135" s="19">
        <v>1</v>
      </c>
      <c r="H135" s="19">
        <f t="shared" si="18"/>
        <v>0</v>
      </c>
      <c r="I135" s="5"/>
      <c r="J135" s="5"/>
      <c r="K135" s="5"/>
      <c r="L135" s="93"/>
      <c r="M135" s="87"/>
      <c r="N135" s="53"/>
      <c r="O135" s="53"/>
    </row>
    <row r="136" spans="1:15" x14ac:dyDescent="0.2">
      <c r="A136" s="2" t="s">
        <v>118</v>
      </c>
      <c r="B136" s="208" t="s">
        <v>46</v>
      </c>
      <c r="C136" s="164">
        <v>1</v>
      </c>
      <c r="D136" s="2"/>
      <c r="E136" s="13"/>
      <c r="F136" s="13"/>
      <c r="G136" s="19">
        <v>1</v>
      </c>
      <c r="H136" s="19">
        <f t="shared" si="18"/>
        <v>0</v>
      </c>
      <c r="I136" s="5"/>
      <c r="J136" s="5"/>
      <c r="K136" s="5"/>
      <c r="L136" s="93"/>
      <c r="M136" s="87"/>
      <c r="N136" s="53"/>
      <c r="O136" s="53"/>
    </row>
    <row r="137" spans="1:15" x14ac:dyDescent="0.2">
      <c r="A137" s="2" t="s">
        <v>119</v>
      </c>
      <c r="B137" s="208" t="s">
        <v>46</v>
      </c>
      <c r="C137" s="164">
        <v>1</v>
      </c>
      <c r="D137" s="2"/>
      <c r="E137" s="13"/>
      <c r="F137" s="13"/>
      <c r="G137" s="19">
        <v>1</v>
      </c>
      <c r="H137" s="19">
        <f t="shared" si="18"/>
        <v>0</v>
      </c>
      <c r="I137" s="5"/>
      <c r="J137" s="5"/>
      <c r="K137" s="5"/>
      <c r="L137" s="93"/>
      <c r="M137" s="87"/>
      <c r="N137" s="53"/>
      <c r="O137" s="53"/>
    </row>
    <row r="138" spans="1:15" x14ac:dyDescent="0.2">
      <c r="A138" s="2" t="s">
        <v>120</v>
      </c>
      <c r="B138" s="208" t="s">
        <v>46</v>
      </c>
      <c r="C138" s="164">
        <v>1</v>
      </c>
      <c r="D138" s="2"/>
      <c r="E138" s="13"/>
      <c r="F138" s="13"/>
      <c r="G138" s="19">
        <v>1</v>
      </c>
      <c r="H138" s="19">
        <f t="shared" si="18"/>
        <v>0</v>
      </c>
      <c r="I138" s="5"/>
      <c r="J138" s="5"/>
      <c r="K138" s="5"/>
      <c r="L138" s="93"/>
      <c r="M138" s="87"/>
      <c r="N138" s="53"/>
      <c r="O138" s="53"/>
    </row>
    <row r="139" spans="1:15" x14ac:dyDescent="0.2">
      <c r="A139" s="6"/>
      <c r="B139" s="210"/>
      <c r="C139" s="166"/>
      <c r="D139" s="6"/>
      <c r="E139" s="6"/>
      <c r="F139" s="6"/>
      <c r="G139" s="80"/>
      <c r="H139" s="6"/>
      <c r="I139" s="9"/>
      <c r="J139" s="9"/>
      <c r="K139" s="9"/>
      <c r="L139" s="94"/>
      <c r="M139" s="85"/>
      <c r="N139" s="9"/>
      <c r="O139" s="9"/>
    </row>
    <row r="140" spans="1:15" x14ac:dyDescent="0.2">
      <c r="A140" s="6" t="s">
        <v>147</v>
      </c>
      <c r="B140" s="210"/>
      <c r="C140" s="166"/>
      <c r="D140" s="6"/>
      <c r="E140" s="6"/>
      <c r="F140" s="6"/>
      <c r="G140" s="80"/>
      <c r="H140" s="6"/>
      <c r="I140" s="9"/>
      <c r="J140" s="9"/>
      <c r="K140" s="9"/>
      <c r="L140" s="94"/>
      <c r="M140" s="85"/>
      <c r="N140" s="9"/>
      <c r="O140" s="9"/>
    </row>
    <row r="141" spans="1:15" x14ac:dyDescent="0.2">
      <c r="A141" s="2" t="s">
        <v>65</v>
      </c>
      <c r="B141" s="208" t="s">
        <v>46</v>
      </c>
      <c r="C141" s="164">
        <v>0.5</v>
      </c>
      <c r="D141" s="2"/>
      <c r="E141" s="13"/>
      <c r="F141" s="13"/>
      <c r="G141" s="74">
        <v>1</v>
      </c>
      <c r="H141" s="19">
        <f t="shared" ref="H141:H158" si="19">COUNTA(I141:L141)</f>
        <v>0</v>
      </c>
      <c r="I141" s="5"/>
      <c r="J141" s="5"/>
      <c r="K141" s="5"/>
      <c r="L141" s="93"/>
      <c r="M141" s="87"/>
      <c r="N141" s="53"/>
      <c r="O141" s="53"/>
    </row>
    <row r="142" spans="1:15" x14ac:dyDescent="0.2">
      <c r="A142" s="2" t="s">
        <v>66</v>
      </c>
      <c r="B142" s="208" t="s">
        <v>46</v>
      </c>
      <c r="C142" s="164">
        <v>0.5</v>
      </c>
      <c r="D142" s="2"/>
      <c r="E142" s="13"/>
      <c r="F142" s="13"/>
      <c r="G142" s="19">
        <v>1</v>
      </c>
      <c r="H142" s="19">
        <f t="shared" si="19"/>
        <v>0</v>
      </c>
      <c r="I142" s="5"/>
      <c r="J142" s="5"/>
      <c r="K142" s="5"/>
      <c r="L142" s="93"/>
      <c r="M142" s="87"/>
      <c r="N142" s="53"/>
      <c r="O142" s="53"/>
    </row>
    <row r="143" spans="1:15" x14ac:dyDescent="0.2">
      <c r="A143" s="2" t="s">
        <v>67</v>
      </c>
      <c r="B143" s="208" t="s">
        <v>46</v>
      </c>
      <c r="C143" s="164">
        <v>2</v>
      </c>
      <c r="D143" s="2"/>
      <c r="E143" s="13"/>
      <c r="F143" s="13"/>
      <c r="G143" s="74">
        <v>1</v>
      </c>
      <c r="H143" s="19">
        <f t="shared" si="19"/>
        <v>0</v>
      </c>
      <c r="I143" s="5"/>
      <c r="J143" s="5"/>
      <c r="K143" s="5"/>
      <c r="L143" s="93"/>
      <c r="M143" s="87"/>
      <c r="N143" s="53"/>
      <c r="O143" s="53"/>
    </row>
    <row r="144" spans="1:15" x14ac:dyDescent="0.2">
      <c r="A144" s="2" t="s">
        <v>213</v>
      </c>
      <c r="B144" s="208" t="s">
        <v>46</v>
      </c>
      <c r="C144" s="164">
        <v>0.5</v>
      </c>
      <c r="D144" s="2"/>
      <c r="E144" s="13"/>
      <c r="F144" s="13"/>
      <c r="G144" s="74">
        <v>1</v>
      </c>
      <c r="H144" s="19">
        <f t="shared" ref="H144:H154" si="20">COUNTA(I144:L144)</f>
        <v>0</v>
      </c>
      <c r="I144" s="5"/>
      <c r="J144" s="5"/>
      <c r="K144" s="5"/>
      <c r="L144" s="93"/>
      <c r="M144" s="87"/>
      <c r="N144" s="53"/>
      <c r="O144" s="53"/>
    </row>
    <row r="145" spans="1:15" x14ac:dyDescent="0.2">
      <c r="A145" s="2" t="s">
        <v>214</v>
      </c>
      <c r="B145" s="208" t="s">
        <v>46</v>
      </c>
      <c r="C145" s="164">
        <v>0.5</v>
      </c>
      <c r="D145" s="2"/>
      <c r="E145" s="13"/>
      <c r="F145" s="13"/>
      <c r="G145" s="19">
        <v>1</v>
      </c>
      <c r="H145" s="19">
        <f t="shared" si="20"/>
        <v>0</v>
      </c>
      <c r="I145" s="5"/>
      <c r="J145" s="5"/>
      <c r="K145" s="5"/>
      <c r="L145" s="93"/>
      <c r="M145" s="87"/>
      <c r="N145" s="53"/>
      <c r="O145" s="53"/>
    </row>
    <row r="146" spans="1:15" x14ac:dyDescent="0.2">
      <c r="A146" s="2" t="s">
        <v>69</v>
      </c>
      <c r="B146" s="208" t="s">
        <v>46</v>
      </c>
      <c r="C146" s="164">
        <v>0.5</v>
      </c>
      <c r="D146" s="2"/>
      <c r="E146" s="13"/>
      <c r="F146" s="13"/>
      <c r="G146" s="74">
        <v>1</v>
      </c>
      <c r="H146" s="19">
        <f t="shared" si="20"/>
        <v>0</v>
      </c>
      <c r="I146" s="5"/>
      <c r="J146" s="5"/>
      <c r="K146" s="5"/>
      <c r="L146" s="93"/>
      <c r="M146" s="87"/>
      <c r="N146" s="53"/>
      <c r="O146" s="53"/>
    </row>
    <row r="147" spans="1:15" x14ac:dyDescent="0.2">
      <c r="A147" s="2" t="s">
        <v>215</v>
      </c>
      <c r="B147" s="208" t="s">
        <v>46</v>
      </c>
      <c r="C147" s="164">
        <v>2</v>
      </c>
      <c r="D147" s="2"/>
      <c r="E147" s="13"/>
      <c r="F147" s="13"/>
      <c r="G147" s="74">
        <v>1</v>
      </c>
      <c r="H147" s="19">
        <f t="shared" si="20"/>
        <v>0</v>
      </c>
      <c r="I147" s="5"/>
      <c r="J147" s="5"/>
      <c r="K147" s="5"/>
      <c r="L147" s="93"/>
      <c r="M147" s="87"/>
      <c r="N147" s="53"/>
      <c r="O147" s="53"/>
    </row>
    <row r="148" spans="1:15" x14ac:dyDescent="0.2">
      <c r="A148" s="2" t="s">
        <v>216</v>
      </c>
      <c r="B148" s="208" t="s">
        <v>46</v>
      </c>
      <c r="C148" s="164">
        <v>0.5</v>
      </c>
      <c r="D148" s="2"/>
      <c r="E148" s="13"/>
      <c r="F148" s="13"/>
      <c r="G148" s="19">
        <v>1</v>
      </c>
      <c r="H148" s="19">
        <f t="shared" si="20"/>
        <v>0</v>
      </c>
      <c r="I148" s="5"/>
      <c r="J148" s="5"/>
      <c r="K148" s="5"/>
      <c r="L148" s="93"/>
      <c r="M148" s="87"/>
      <c r="N148" s="53"/>
      <c r="O148" s="53"/>
    </row>
    <row r="149" spans="1:15" x14ac:dyDescent="0.2">
      <c r="A149" s="2" t="s">
        <v>68</v>
      </c>
      <c r="B149" s="208" t="s">
        <v>46</v>
      </c>
      <c r="C149" s="164">
        <v>0.5</v>
      </c>
      <c r="D149" s="2"/>
      <c r="E149" s="13"/>
      <c r="F149" s="13"/>
      <c r="G149" s="74">
        <v>1</v>
      </c>
      <c r="H149" s="19">
        <f t="shared" si="20"/>
        <v>0</v>
      </c>
      <c r="I149" s="5"/>
      <c r="J149" s="5"/>
      <c r="K149" s="5"/>
      <c r="L149" s="93"/>
      <c r="M149" s="87"/>
      <c r="N149" s="53"/>
      <c r="O149" s="53"/>
    </row>
    <row r="150" spans="1:15" x14ac:dyDescent="0.2">
      <c r="A150" s="2" t="s">
        <v>69</v>
      </c>
      <c r="B150" s="208" t="s">
        <v>46</v>
      </c>
      <c r="C150" s="164">
        <v>0.5</v>
      </c>
      <c r="D150" s="2"/>
      <c r="E150" s="57">
        <v>0.01</v>
      </c>
      <c r="F150" s="57"/>
      <c r="G150" s="74">
        <v>1</v>
      </c>
      <c r="H150" s="19">
        <f t="shared" si="20"/>
        <v>0</v>
      </c>
      <c r="I150" s="5"/>
      <c r="J150" s="5"/>
      <c r="K150" s="5"/>
      <c r="L150" s="93"/>
      <c r="M150" s="87"/>
      <c r="N150" s="53"/>
      <c r="O150" s="53"/>
    </row>
    <row r="151" spans="1:15" x14ac:dyDescent="0.2">
      <c r="A151" s="2" t="s">
        <v>70</v>
      </c>
      <c r="B151" s="208" t="s">
        <v>46</v>
      </c>
      <c r="C151" s="164">
        <v>2</v>
      </c>
      <c r="D151" s="2"/>
      <c r="E151" s="57">
        <v>4.0000000000000001E-3</v>
      </c>
      <c r="F151" s="57"/>
      <c r="G151" s="19">
        <v>1</v>
      </c>
      <c r="H151" s="19">
        <f t="shared" si="20"/>
        <v>0</v>
      </c>
      <c r="I151" s="5"/>
      <c r="J151" s="5"/>
      <c r="K151" s="5"/>
      <c r="L151" s="93"/>
      <c r="M151" s="87"/>
      <c r="N151" s="53"/>
      <c r="O151" s="53"/>
    </row>
    <row r="152" spans="1:15" x14ac:dyDescent="0.2">
      <c r="A152" s="2" t="s">
        <v>71</v>
      </c>
      <c r="B152" s="208" t="s">
        <v>46</v>
      </c>
      <c r="C152" s="164">
        <v>0.5</v>
      </c>
      <c r="D152" s="2"/>
      <c r="E152" s="58"/>
      <c r="F152" s="58"/>
      <c r="G152" s="74">
        <v>1</v>
      </c>
      <c r="H152" s="19">
        <f t="shared" si="20"/>
        <v>0</v>
      </c>
      <c r="I152" s="5"/>
      <c r="J152" s="5"/>
      <c r="K152" s="5"/>
      <c r="L152" s="93"/>
      <c r="M152" s="87"/>
      <c r="N152" s="53"/>
      <c r="O152" s="53"/>
    </row>
    <row r="153" spans="1:15" x14ac:dyDescent="0.2">
      <c r="A153" s="2" t="s">
        <v>72</v>
      </c>
      <c r="B153" s="208" t="s">
        <v>46</v>
      </c>
      <c r="C153" s="164">
        <v>0.5</v>
      </c>
      <c r="D153" s="2"/>
      <c r="E153" s="58"/>
      <c r="F153" s="58"/>
      <c r="G153" s="74">
        <v>1</v>
      </c>
      <c r="H153" s="19">
        <f t="shared" si="20"/>
        <v>0</v>
      </c>
      <c r="I153" s="5"/>
      <c r="J153" s="5"/>
      <c r="K153" s="5"/>
      <c r="L153" s="93"/>
      <c r="M153" s="87"/>
      <c r="N153" s="53"/>
      <c r="O153" s="53"/>
    </row>
    <row r="154" spans="1:15" x14ac:dyDescent="0.2">
      <c r="A154" s="2" t="s">
        <v>73</v>
      </c>
      <c r="B154" s="208" t="s">
        <v>46</v>
      </c>
      <c r="C154" s="164">
        <v>0.5</v>
      </c>
      <c r="D154" s="2"/>
      <c r="E154" s="58"/>
      <c r="F154" s="58"/>
      <c r="G154" s="19">
        <v>1</v>
      </c>
      <c r="H154" s="19">
        <f t="shared" si="20"/>
        <v>0</v>
      </c>
      <c r="I154" s="5"/>
      <c r="J154" s="5"/>
      <c r="K154" s="5"/>
      <c r="L154" s="93"/>
      <c r="M154" s="87"/>
      <c r="N154" s="53"/>
      <c r="O154" s="53"/>
    </row>
    <row r="155" spans="1:15" x14ac:dyDescent="0.2">
      <c r="A155" s="2" t="s">
        <v>74</v>
      </c>
      <c r="B155" s="208" t="s">
        <v>46</v>
      </c>
      <c r="C155" s="164">
        <v>0.5</v>
      </c>
      <c r="D155" s="2"/>
      <c r="E155" s="58"/>
      <c r="F155" s="58"/>
      <c r="G155" s="19">
        <v>1</v>
      </c>
      <c r="H155" s="19">
        <f t="shared" si="19"/>
        <v>0</v>
      </c>
      <c r="I155" s="5"/>
      <c r="J155" s="5"/>
      <c r="K155" s="5"/>
      <c r="L155" s="93"/>
      <c r="M155" s="87"/>
      <c r="N155" s="53"/>
      <c r="O155" s="53"/>
    </row>
    <row r="156" spans="1:15" x14ac:dyDescent="0.2">
      <c r="A156" s="2" t="s">
        <v>75</v>
      </c>
      <c r="B156" s="208" t="s">
        <v>46</v>
      </c>
      <c r="C156" s="164">
        <v>0.5</v>
      </c>
      <c r="D156" s="2"/>
      <c r="E156" s="58"/>
      <c r="F156" s="58"/>
      <c r="G156" s="74">
        <v>1</v>
      </c>
      <c r="H156" s="19">
        <f t="shared" si="19"/>
        <v>0</v>
      </c>
      <c r="I156" s="5"/>
      <c r="J156" s="5"/>
      <c r="K156" s="5"/>
      <c r="L156" s="93"/>
      <c r="M156" s="87"/>
      <c r="N156" s="53"/>
      <c r="O156" s="53"/>
    </row>
    <row r="157" spans="1:15" x14ac:dyDescent="0.2">
      <c r="A157" s="2" t="s">
        <v>76</v>
      </c>
      <c r="B157" s="208" t="s">
        <v>46</v>
      </c>
      <c r="C157" s="164">
        <v>0.5</v>
      </c>
      <c r="D157" s="2"/>
      <c r="E157" s="58"/>
      <c r="F157" s="58"/>
      <c r="G157" s="19">
        <v>1</v>
      </c>
      <c r="H157" s="19">
        <f t="shared" si="19"/>
        <v>0</v>
      </c>
      <c r="I157" s="5"/>
      <c r="J157" s="5"/>
      <c r="K157" s="5"/>
      <c r="L157" s="93"/>
      <c r="M157" s="87"/>
      <c r="N157" s="53"/>
      <c r="O157" s="53"/>
    </row>
    <row r="158" spans="1:15" x14ac:dyDescent="0.2">
      <c r="A158" s="2" t="s">
        <v>77</v>
      </c>
      <c r="B158" s="208" t="s">
        <v>46</v>
      </c>
      <c r="C158" s="164">
        <v>0.5</v>
      </c>
      <c r="D158" s="2"/>
      <c r="E158" s="57">
        <v>0.02</v>
      </c>
      <c r="F158" s="57"/>
      <c r="G158" s="74">
        <v>1</v>
      </c>
      <c r="H158" s="19">
        <f t="shared" si="19"/>
        <v>0</v>
      </c>
      <c r="I158" s="5"/>
      <c r="J158" s="5"/>
      <c r="K158" s="5"/>
      <c r="L158" s="93"/>
      <c r="M158" s="87"/>
      <c r="N158" s="53"/>
      <c r="O158" s="53"/>
    </row>
    <row r="159" spans="1:15" x14ac:dyDescent="0.2">
      <c r="A159" s="6"/>
      <c r="B159" s="210"/>
      <c r="C159" s="166"/>
      <c r="D159" s="6"/>
      <c r="E159" s="16"/>
      <c r="F159" s="16"/>
      <c r="G159" s="80"/>
      <c r="H159" s="6"/>
      <c r="I159" s="9"/>
      <c r="J159" s="9"/>
      <c r="K159" s="9"/>
      <c r="L159" s="94"/>
      <c r="M159" s="85"/>
      <c r="N159" s="9"/>
      <c r="O159" s="9"/>
    </row>
    <row r="160" spans="1:15" x14ac:dyDescent="0.2">
      <c r="A160" s="2" t="s">
        <v>31</v>
      </c>
      <c r="B160" s="208" t="s">
        <v>17</v>
      </c>
      <c r="C160" s="164">
        <v>0.01</v>
      </c>
      <c r="D160" s="2"/>
      <c r="E160" s="37">
        <v>1E-3</v>
      </c>
      <c r="F160" s="37"/>
      <c r="G160" s="74">
        <v>1</v>
      </c>
      <c r="H160" s="19">
        <f t="shared" ref="H160" si="21">COUNTA(I160:L160)</f>
        <v>0</v>
      </c>
      <c r="I160" s="5"/>
      <c r="J160" s="5"/>
      <c r="K160" s="5"/>
      <c r="L160" s="93"/>
      <c r="M160" s="87"/>
      <c r="N160" s="53"/>
      <c r="O160" s="53"/>
    </row>
    <row r="161" spans="1:15" x14ac:dyDescent="0.2">
      <c r="A161" s="6"/>
      <c r="B161" s="210"/>
      <c r="C161" s="16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</row>
    <row r="162" spans="1:15" x14ac:dyDescent="0.2">
      <c r="A162" s="6" t="s">
        <v>217</v>
      </c>
      <c r="B162" s="210"/>
      <c r="C162" s="16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</row>
    <row r="163" spans="1:15" x14ac:dyDescent="0.2">
      <c r="A163" s="2" t="s">
        <v>218</v>
      </c>
      <c r="B163" s="208" t="s">
        <v>46</v>
      </c>
      <c r="C163" s="164">
        <v>5</v>
      </c>
      <c r="D163" s="2"/>
      <c r="E163" s="5"/>
      <c r="F163" s="5"/>
      <c r="G163" s="74">
        <v>1</v>
      </c>
      <c r="H163" s="19">
        <f t="shared" ref="H163:H171" si="22">COUNTA(I163:L163)</f>
        <v>0</v>
      </c>
      <c r="I163" s="5"/>
      <c r="J163" s="5"/>
      <c r="K163" s="5"/>
      <c r="L163" s="93"/>
      <c r="M163" s="87"/>
      <c r="N163" s="53"/>
      <c r="O163" s="53"/>
    </row>
    <row r="164" spans="1:15" x14ac:dyDescent="0.2">
      <c r="A164" s="2" t="s">
        <v>219</v>
      </c>
      <c r="B164" s="208" t="s">
        <v>46</v>
      </c>
      <c r="C164" s="164">
        <v>5</v>
      </c>
      <c r="D164" s="2"/>
      <c r="E164" s="5"/>
      <c r="F164" s="5"/>
      <c r="G164" s="74">
        <v>1</v>
      </c>
      <c r="H164" s="19">
        <f t="shared" si="22"/>
        <v>0</v>
      </c>
      <c r="I164" s="5"/>
      <c r="J164" s="5"/>
      <c r="K164" s="5"/>
      <c r="L164" s="93"/>
      <c r="M164" s="87"/>
      <c r="N164" s="53"/>
      <c r="O164" s="53"/>
    </row>
    <row r="165" spans="1:15" x14ac:dyDescent="0.2">
      <c r="A165" s="2" t="s">
        <v>220</v>
      </c>
      <c r="B165" s="208" t="s">
        <v>46</v>
      </c>
      <c r="C165" s="164">
        <v>5</v>
      </c>
      <c r="D165" s="2"/>
      <c r="E165" s="5"/>
      <c r="F165" s="5"/>
      <c r="G165" s="74">
        <v>1</v>
      </c>
      <c r="H165" s="19">
        <f t="shared" si="22"/>
        <v>0</v>
      </c>
      <c r="I165" s="5"/>
      <c r="J165" s="5"/>
      <c r="K165" s="5"/>
      <c r="L165" s="93"/>
      <c r="M165" s="87"/>
      <c r="N165" s="53"/>
      <c r="O165" s="53"/>
    </row>
    <row r="166" spans="1:15" x14ac:dyDescent="0.2">
      <c r="A166" s="2" t="s">
        <v>221</v>
      </c>
      <c r="B166" s="208" t="s">
        <v>46</v>
      </c>
      <c r="C166" s="164">
        <v>5</v>
      </c>
      <c r="D166" s="2"/>
      <c r="E166" s="5"/>
      <c r="F166" s="5"/>
      <c r="G166" s="74">
        <v>1</v>
      </c>
      <c r="H166" s="19">
        <f t="shared" si="22"/>
        <v>0</v>
      </c>
      <c r="I166" s="5"/>
      <c r="J166" s="5"/>
      <c r="K166" s="5"/>
      <c r="L166" s="93"/>
      <c r="M166" s="87"/>
      <c r="N166" s="53"/>
      <c r="O166" s="53"/>
    </row>
    <row r="167" spans="1:15" x14ac:dyDescent="0.2">
      <c r="A167" s="2" t="s">
        <v>222</v>
      </c>
      <c r="B167" s="208" t="s">
        <v>46</v>
      </c>
      <c r="C167" s="164">
        <v>5</v>
      </c>
      <c r="D167" s="2"/>
      <c r="E167" s="5"/>
      <c r="F167" s="5"/>
      <c r="G167" s="74">
        <v>1</v>
      </c>
      <c r="H167" s="19">
        <f t="shared" si="22"/>
        <v>0</v>
      </c>
      <c r="I167" s="5"/>
      <c r="J167" s="5"/>
      <c r="K167" s="5"/>
      <c r="L167" s="93"/>
      <c r="M167" s="87"/>
      <c r="N167" s="53"/>
      <c r="O167" s="53"/>
    </row>
    <row r="168" spans="1:15" x14ac:dyDescent="0.2">
      <c r="A168" s="139" t="s">
        <v>232</v>
      </c>
      <c r="B168" s="208" t="s">
        <v>46</v>
      </c>
      <c r="C168" s="164">
        <v>5</v>
      </c>
      <c r="D168" s="2"/>
      <c r="E168" s="5"/>
      <c r="F168" s="5"/>
      <c r="G168" s="74">
        <v>1</v>
      </c>
      <c r="H168" s="19">
        <f t="shared" si="22"/>
        <v>0</v>
      </c>
      <c r="I168" s="5"/>
      <c r="J168" s="5"/>
      <c r="K168" s="5"/>
      <c r="L168" s="93"/>
      <c r="M168" s="87"/>
      <c r="N168" s="53"/>
      <c r="O168" s="53"/>
    </row>
    <row r="169" spans="1:15" x14ac:dyDescent="0.2">
      <c r="A169" s="2" t="s">
        <v>223</v>
      </c>
      <c r="B169" s="208" t="s">
        <v>46</v>
      </c>
      <c r="C169" s="164">
        <v>5</v>
      </c>
      <c r="D169" s="2"/>
      <c r="E169" s="5"/>
      <c r="F169" s="5"/>
      <c r="G169" s="74">
        <v>1</v>
      </c>
      <c r="H169" s="19">
        <f t="shared" si="22"/>
        <v>0</v>
      </c>
      <c r="I169" s="5"/>
      <c r="J169" s="5"/>
      <c r="K169" s="5"/>
      <c r="L169" s="93"/>
      <c r="M169" s="87"/>
      <c r="N169" s="53"/>
      <c r="O169" s="53"/>
    </row>
    <row r="170" spans="1:15" x14ac:dyDescent="0.2">
      <c r="A170" s="2" t="s">
        <v>224</v>
      </c>
      <c r="B170" s="208" t="s">
        <v>46</v>
      </c>
      <c r="C170" s="164">
        <v>5</v>
      </c>
      <c r="D170" s="2"/>
      <c r="E170" s="5"/>
      <c r="F170" s="5"/>
      <c r="G170" s="74">
        <v>1</v>
      </c>
      <c r="H170" s="19">
        <f t="shared" si="22"/>
        <v>0</v>
      </c>
      <c r="I170" s="5"/>
      <c r="J170" s="5"/>
      <c r="K170" s="5"/>
      <c r="L170" s="93"/>
      <c r="M170" s="87"/>
      <c r="N170" s="53"/>
      <c r="O170" s="53"/>
    </row>
    <row r="171" spans="1:15" x14ac:dyDescent="0.2">
      <c r="A171" s="2" t="s">
        <v>224</v>
      </c>
      <c r="B171" s="208" t="s">
        <v>46</v>
      </c>
      <c r="C171" s="164">
        <v>5</v>
      </c>
      <c r="D171" s="2"/>
      <c r="E171" s="5"/>
      <c r="F171" s="5"/>
      <c r="G171" s="74">
        <v>1</v>
      </c>
      <c r="H171" s="19">
        <f t="shared" si="22"/>
        <v>0</v>
      </c>
      <c r="I171" s="5"/>
      <c r="J171" s="5"/>
      <c r="K171" s="5"/>
      <c r="L171" s="93"/>
      <c r="M171" s="87"/>
      <c r="N171" s="53"/>
      <c r="O171" s="53"/>
    </row>
    <row r="172" spans="1:15" x14ac:dyDescent="0.2">
      <c r="A172" s="6"/>
      <c r="B172" s="210"/>
      <c r="C172" s="16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</row>
    <row r="173" spans="1:15" x14ac:dyDescent="0.2">
      <c r="A173" s="6" t="s">
        <v>225</v>
      </c>
      <c r="B173" s="210"/>
      <c r="C173" s="16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</row>
    <row r="174" spans="1:15" x14ac:dyDescent="0.2">
      <c r="A174" s="2" t="s">
        <v>226</v>
      </c>
      <c r="B174" s="208" t="s">
        <v>46</v>
      </c>
      <c r="C174" s="164">
        <v>5</v>
      </c>
      <c r="D174" s="2"/>
      <c r="E174" s="5"/>
      <c r="F174" s="5"/>
      <c r="G174" s="74">
        <v>1</v>
      </c>
      <c r="H174" s="19">
        <f t="shared" ref="H174:H177" si="23">COUNTA(I174:L174)</f>
        <v>0</v>
      </c>
      <c r="I174" s="5"/>
      <c r="J174" s="5"/>
      <c r="K174" s="5"/>
      <c r="L174" s="93"/>
      <c r="M174" s="87"/>
      <c r="N174" s="53"/>
      <c r="O174" s="53"/>
    </row>
    <row r="175" spans="1:15" x14ac:dyDescent="0.2">
      <c r="A175" s="2" t="s">
        <v>227</v>
      </c>
      <c r="B175" s="208" t="s">
        <v>46</v>
      </c>
      <c r="C175" s="164">
        <v>5</v>
      </c>
      <c r="D175" s="2"/>
      <c r="E175" s="5"/>
      <c r="F175" s="5"/>
      <c r="G175" s="74">
        <v>1</v>
      </c>
      <c r="H175" s="19">
        <f t="shared" si="23"/>
        <v>0</v>
      </c>
      <c r="I175" s="5"/>
      <c r="J175" s="5"/>
      <c r="K175" s="5"/>
      <c r="L175" s="93"/>
      <c r="M175" s="87"/>
      <c r="N175" s="53"/>
      <c r="O175" s="53"/>
    </row>
    <row r="176" spans="1:15" x14ac:dyDescent="0.2">
      <c r="A176" s="2" t="s">
        <v>228</v>
      </c>
      <c r="B176" s="208" t="s">
        <v>46</v>
      </c>
      <c r="C176" s="164">
        <v>5</v>
      </c>
      <c r="D176" s="2"/>
      <c r="E176" s="5"/>
      <c r="F176" s="5"/>
      <c r="G176" s="74">
        <v>1</v>
      </c>
      <c r="H176" s="19">
        <f t="shared" si="23"/>
        <v>0</v>
      </c>
      <c r="I176" s="5"/>
      <c r="J176" s="5"/>
      <c r="K176" s="5"/>
      <c r="L176" s="93"/>
      <c r="M176" s="87"/>
      <c r="N176" s="53"/>
      <c r="O176" s="53"/>
    </row>
    <row r="177" spans="1:15" x14ac:dyDescent="0.2">
      <c r="A177" s="2" t="s">
        <v>229</v>
      </c>
      <c r="B177" s="208" t="s">
        <v>46</v>
      </c>
      <c r="C177" s="164">
        <v>5</v>
      </c>
      <c r="D177" s="2"/>
      <c r="E177" s="5"/>
      <c r="F177" s="5"/>
      <c r="G177" s="74">
        <v>1</v>
      </c>
      <c r="H177" s="19">
        <f t="shared" si="23"/>
        <v>0</v>
      </c>
      <c r="I177" s="5"/>
      <c r="J177" s="5"/>
      <c r="K177" s="5"/>
      <c r="L177" s="93"/>
      <c r="M177" s="87"/>
      <c r="N177" s="53"/>
      <c r="O177" s="53"/>
    </row>
    <row r="178" spans="1:15" x14ac:dyDescent="0.2">
      <c r="A178" s="6"/>
      <c r="B178" s="210"/>
      <c r="C178" s="166"/>
      <c r="D178" s="6"/>
      <c r="E178" s="16"/>
      <c r="F178" s="16"/>
      <c r="G178" s="80"/>
      <c r="H178" s="6"/>
      <c r="I178" s="9"/>
      <c r="J178" s="9"/>
      <c r="K178" s="9"/>
      <c r="L178" s="94"/>
      <c r="M178" s="85"/>
      <c r="N178" s="9"/>
      <c r="O178" s="9"/>
    </row>
    <row r="179" spans="1:15" x14ac:dyDescent="0.2">
      <c r="A179" s="6" t="s">
        <v>148</v>
      </c>
      <c r="B179" s="210"/>
      <c r="C179" s="166"/>
      <c r="D179" s="6"/>
      <c r="E179" s="16"/>
      <c r="F179" s="16"/>
      <c r="G179" s="80"/>
      <c r="H179" s="6"/>
      <c r="I179" s="9"/>
      <c r="J179" s="9"/>
      <c r="K179" s="9"/>
      <c r="L179" s="94"/>
      <c r="M179" s="85"/>
      <c r="N179" s="9"/>
      <c r="O179" s="9"/>
    </row>
    <row r="180" spans="1:15" x14ac:dyDescent="0.2">
      <c r="A180" s="2" t="s">
        <v>78</v>
      </c>
      <c r="B180" s="208" t="s">
        <v>46</v>
      </c>
      <c r="C180" s="164">
        <v>50</v>
      </c>
      <c r="D180" s="2"/>
      <c r="E180" s="13"/>
      <c r="F180" s="13"/>
      <c r="G180" s="19">
        <v>1</v>
      </c>
      <c r="H180" s="19">
        <f t="shared" ref="H180:H207" si="24">COUNTA(I180:L180)</f>
        <v>0</v>
      </c>
      <c r="I180" s="5"/>
      <c r="J180" s="5"/>
      <c r="K180" s="5"/>
      <c r="L180" s="93"/>
      <c r="M180" s="86"/>
      <c r="N180" s="54"/>
      <c r="O180" s="5"/>
    </row>
    <row r="181" spans="1:15" x14ac:dyDescent="0.2">
      <c r="A181" s="2" t="s">
        <v>79</v>
      </c>
      <c r="B181" s="208" t="s">
        <v>46</v>
      </c>
      <c r="C181" s="164">
        <v>50</v>
      </c>
      <c r="D181" s="2"/>
      <c r="E181" s="13"/>
      <c r="F181" s="13"/>
      <c r="G181" s="19">
        <v>1</v>
      </c>
      <c r="H181" s="19">
        <f t="shared" si="24"/>
        <v>0</v>
      </c>
      <c r="I181" s="5"/>
      <c r="J181" s="5"/>
      <c r="K181" s="5"/>
      <c r="L181" s="93"/>
      <c r="M181" s="87"/>
      <c r="N181" s="53"/>
      <c r="O181" s="53"/>
    </row>
    <row r="182" spans="1:15" x14ac:dyDescent="0.2">
      <c r="A182" s="2" t="s">
        <v>80</v>
      </c>
      <c r="B182" s="208" t="s">
        <v>46</v>
      </c>
      <c r="C182" s="164">
        <v>50</v>
      </c>
      <c r="D182" s="2"/>
      <c r="E182" s="13"/>
      <c r="F182" s="13"/>
      <c r="G182" s="19">
        <v>1</v>
      </c>
      <c r="H182" s="19">
        <f t="shared" si="24"/>
        <v>0</v>
      </c>
      <c r="I182" s="5"/>
      <c r="J182" s="5"/>
      <c r="K182" s="5"/>
      <c r="L182" s="93"/>
      <c r="M182" s="87"/>
      <c r="N182" s="53"/>
      <c r="O182" s="53"/>
    </row>
    <row r="183" spans="1:15" x14ac:dyDescent="0.2">
      <c r="A183" s="2" t="s">
        <v>81</v>
      </c>
      <c r="B183" s="208" t="s">
        <v>46</v>
      </c>
      <c r="C183" s="164">
        <v>50</v>
      </c>
      <c r="D183" s="2"/>
      <c r="E183" s="13"/>
      <c r="F183" s="13"/>
      <c r="G183" s="19">
        <v>1</v>
      </c>
      <c r="H183" s="19">
        <f t="shared" si="24"/>
        <v>0</v>
      </c>
      <c r="I183" s="5"/>
      <c r="J183" s="5"/>
      <c r="K183" s="5"/>
      <c r="L183" s="93"/>
      <c r="M183" s="87"/>
      <c r="N183" s="53"/>
      <c r="O183" s="53"/>
    </row>
    <row r="184" spans="1:15" x14ac:dyDescent="0.2">
      <c r="A184" s="2" t="s">
        <v>82</v>
      </c>
      <c r="B184" s="208" t="s">
        <v>46</v>
      </c>
      <c r="C184" s="164">
        <v>50</v>
      </c>
      <c r="D184" s="2"/>
      <c r="E184" s="13"/>
      <c r="F184" s="13"/>
      <c r="G184" s="19">
        <v>1</v>
      </c>
      <c r="H184" s="19">
        <f t="shared" si="24"/>
        <v>0</v>
      </c>
      <c r="I184" s="5"/>
      <c r="J184" s="5"/>
      <c r="K184" s="5"/>
      <c r="L184" s="93"/>
      <c r="M184" s="87"/>
      <c r="N184" s="53"/>
      <c r="O184" s="53"/>
    </row>
    <row r="185" spans="1:15" x14ac:dyDescent="0.2">
      <c r="A185" s="2" t="s">
        <v>204</v>
      </c>
      <c r="B185" s="208" t="s">
        <v>46</v>
      </c>
      <c r="C185" s="164">
        <v>50</v>
      </c>
      <c r="D185" s="2"/>
      <c r="E185" s="13"/>
      <c r="F185" s="13"/>
      <c r="G185" s="19">
        <v>1</v>
      </c>
      <c r="H185" s="19">
        <f t="shared" ref="H185:H198" si="25">COUNTA(I185:L185)</f>
        <v>0</v>
      </c>
      <c r="I185" s="5"/>
      <c r="J185" s="5"/>
      <c r="K185" s="5"/>
      <c r="L185" s="93"/>
      <c r="M185" s="87"/>
      <c r="N185" s="53"/>
      <c r="O185" s="53"/>
    </row>
    <row r="186" spans="1:15" x14ac:dyDescent="0.2">
      <c r="A186" s="2" t="s">
        <v>83</v>
      </c>
      <c r="B186" s="208" t="s">
        <v>46</v>
      </c>
      <c r="C186" s="164">
        <v>5</v>
      </c>
      <c r="D186" s="2"/>
      <c r="E186" s="13"/>
      <c r="F186" s="13"/>
      <c r="G186" s="19">
        <v>1</v>
      </c>
      <c r="H186" s="19">
        <f t="shared" si="25"/>
        <v>0</v>
      </c>
      <c r="I186" s="5"/>
      <c r="J186" s="5"/>
      <c r="K186" s="5"/>
      <c r="L186" s="93"/>
      <c r="M186" s="87"/>
      <c r="N186" s="53"/>
      <c r="O186" s="53"/>
    </row>
    <row r="187" spans="1:15" x14ac:dyDescent="0.2">
      <c r="A187" s="2" t="s">
        <v>84</v>
      </c>
      <c r="B187" s="208" t="s">
        <v>46</v>
      </c>
      <c r="C187" s="164">
        <v>5</v>
      </c>
      <c r="D187" s="2"/>
      <c r="E187" s="13"/>
      <c r="F187" s="13"/>
      <c r="G187" s="19">
        <v>1</v>
      </c>
      <c r="H187" s="19">
        <f t="shared" si="25"/>
        <v>0</v>
      </c>
      <c r="I187" s="5"/>
      <c r="J187" s="5"/>
      <c r="K187" s="5"/>
      <c r="L187" s="93"/>
      <c r="M187" s="87"/>
      <c r="N187" s="53"/>
      <c r="O187" s="53"/>
    </row>
    <row r="188" spans="1:15" x14ac:dyDescent="0.2">
      <c r="A188" s="2" t="s">
        <v>85</v>
      </c>
      <c r="B188" s="208" t="s">
        <v>46</v>
      </c>
      <c r="C188" s="164">
        <v>5</v>
      </c>
      <c r="D188" s="2"/>
      <c r="E188" s="13"/>
      <c r="F188" s="13"/>
      <c r="G188" s="19">
        <v>1</v>
      </c>
      <c r="H188" s="19">
        <f t="shared" si="25"/>
        <v>0</v>
      </c>
      <c r="I188" s="5"/>
      <c r="J188" s="5"/>
      <c r="K188" s="5"/>
      <c r="L188" s="93"/>
      <c r="M188" s="87"/>
      <c r="N188" s="53"/>
      <c r="O188" s="53"/>
    </row>
    <row r="189" spans="1:15" x14ac:dyDescent="0.2">
      <c r="A189" s="2" t="s">
        <v>86</v>
      </c>
      <c r="B189" s="208" t="s">
        <v>46</v>
      </c>
      <c r="C189" s="164">
        <v>5</v>
      </c>
      <c r="D189" s="2"/>
      <c r="E189" s="13"/>
      <c r="F189" s="13"/>
      <c r="G189" s="19">
        <v>1</v>
      </c>
      <c r="H189" s="19">
        <f t="shared" si="25"/>
        <v>0</v>
      </c>
      <c r="I189" s="5"/>
      <c r="J189" s="5"/>
      <c r="K189" s="5"/>
      <c r="L189" s="93"/>
      <c r="M189" s="87"/>
      <c r="N189" s="53"/>
      <c r="O189" s="53"/>
    </row>
    <row r="190" spans="1:15" x14ac:dyDescent="0.2">
      <c r="A190" s="2" t="s">
        <v>87</v>
      </c>
      <c r="B190" s="208" t="s">
        <v>46</v>
      </c>
      <c r="C190" s="164">
        <v>5</v>
      </c>
      <c r="D190" s="2"/>
      <c r="E190" s="13"/>
      <c r="F190" s="13"/>
      <c r="G190" s="19">
        <v>1</v>
      </c>
      <c r="H190" s="19">
        <f t="shared" si="25"/>
        <v>0</v>
      </c>
      <c r="I190" s="5"/>
      <c r="J190" s="5"/>
      <c r="K190" s="5"/>
      <c r="L190" s="93"/>
      <c r="M190" s="87"/>
      <c r="N190" s="53"/>
      <c r="O190" s="53"/>
    </row>
    <row r="191" spans="1:15" x14ac:dyDescent="0.2">
      <c r="A191" s="2" t="s">
        <v>88</v>
      </c>
      <c r="B191" s="208" t="s">
        <v>46</v>
      </c>
      <c r="C191" s="164">
        <v>5</v>
      </c>
      <c r="D191" s="2"/>
      <c r="E191" s="13"/>
      <c r="F191" s="13"/>
      <c r="G191" s="19">
        <v>1</v>
      </c>
      <c r="H191" s="19">
        <f t="shared" si="25"/>
        <v>0</v>
      </c>
      <c r="I191" s="5"/>
      <c r="J191" s="5"/>
      <c r="K191" s="5"/>
      <c r="L191" s="93"/>
      <c r="M191" s="87"/>
      <c r="N191" s="53"/>
      <c r="O191" s="53"/>
    </row>
    <row r="192" spans="1:15" x14ac:dyDescent="0.2">
      <c r="A192" s="2" t="s">
        <v>89</v>
      </c>
      <c r="B192" s="208" t="s">
        <v>46</v>
      </c>
      <c r="C192" s="164">
        <v>5</v>
      </c>
      <c r="D192" s="2"/>
      <c r="E192" s="13"/>
      <c r="F192" s="13"/>
      <c r="G192" s="19">
        <v>1</v>
      </c>
      <c r="H192" s="19">
        <f t="shared" si="25"/>
        <v>0</v>
      </c>
      <c r="I192" s="5"/>
      <c r="J192" s="5"/>
      <c r="K192" s="5"/>
      <c r="L192" s="93"/>
      <c r="M192" s="87"/>
      <c r="N192" s="53"/>
      <c r="O192" s="53"/>
    </row>
    <row r="193" spans="1:15" x14ac:dyDescent="0.2">
      <c r="A193" s="2" t="s">
        <v>90</v>
      </c>
      <c r="B193" s="208" t="s">
        <v>46</v>
      </c>
      <c r="C193" s="164">
        <v>5</v>
      </c>
      <c r="D193" s="2"/>
      <c r="E193" s="13"/>
      <c r="F193" s="13"/>
      <c r="G193" s="19">
        <v>1</v>
      </c>
      <c r="H193" s="19">
        <f t="shared" si="25"/>
        <v>0</v>
      </c>
      <c r="I193" s="5"/>
      <c r="J193" s="5"/>
      <c r="K193" s="5"/>
      <c r="L193" s="93"/>
      <c r="M193" s="87"/>
      <c r="N193" s="53"/>
      <c r="O193" s="53"/>
    </row>
    <row r="194" spans="1:15" x14ac:dyDescent="0.2">
      <c r="A194" s="2" t="s">
        <v>91</v>
      </c>
      <c r="B194" s="208" t="s">
        <v>46</v>
      </c>
      <c r="C194" s="164">
        <v>5</v>
      </c>
      <c r="D194" s="2"/>
      <c r="E194" s="13"/>
      <c r="F194" s="13"/>
      <c r="G194" s="19">
        <v>1</v>
      </c>
      <c r="H194" s="19">
        <f t="shared" si="25"/>
        <v>0</v>
      </c>
      <c r="I194" s="5"/>
      <c r="J194" s="5"/>
      <c r="K194" s="5"/>
      <c r="L194" s="93"/>
      <c r="M194" s="87"/>
      <c r="N194" s="53"/>
      <c r="O194" s="53"/>
    </row>
    <row r="195" spans="1:15" x14ac:dyDescent="0.2">
      <c r="A195" s="2" t="s">
        <v>92</v>
      </c>
      <c r="B195" s="208" t="s">
        <v>46</v>
      </c>
      <c r="C195" s="164">
        <v>5</v>
      </c>
      <c r="D195" s="2"/>
      <c r="E195" s="13"/>
      <c r="F195" s="13"/>
      <c r="G195" s="19">
        <v>1</v>
      </c>
      <c r="H195" s="19">
        <f t="shared" si="25"/>
        <v>0</v>
      </c>
      <c r="I195" s="5"/>
      <c r="J195" s="5"/>
      <c r="K195" s="5"/>
      <c r="L195" s="93"/>
      <c r="M195" s="87"/>
      <c r="N195" s="53"/>
      <c r="O195" s="53"/>
    </row>
    <row r="196" spans="1:15" x14ac:dyDescent="0.2">
      <c r="A196" s="2" t="s">
        <v>93</v>
      </c>
      <c r="B196" s="208" t="s">
        <v>46</v>
      </c>
      <c r="C196" s="164">
        <v>5</v>
      </c>
      <c r="D196" s="2"/>
      <c r="E196" s="13"/>
      <c r="F196" s="13"/>
      <c r="G196" s="19">
        <v>1</v>
      </c>
      <c r="H196" s="19">
        <f t="shared" si="25"/>
        <v>0</v>
      </c>
      <c r="I196" s="5"/>
      <c r="J196" s="5"/>
      <c r="K196" s="5"/>
      <c r="L196" s="93"/>
      <c r="M196" s="87"/>
      <c r="N196" s="53"/>
      <c r="O196" s="53"/>
    </row>
    <row r="197" spans="1:15" x14ac:dyDescent="0.2">
      <c r="A197" s="2" t="s">
        <v>94</v>
      </c>
      <c r="B197" s="208" t="s">
        <v>46</v>
      </c>
      <c r="C197" s="164">
        <v>5</v>
      </c>
      <c r="D197" s="2"/>
      <c r="E197" s="57">
        <v>6500</v>
      </c>
      <c r="F197" s="57"/>
      <c r="G197" s="19">
        <v>1</v>
      </c>
      <c r="H197" s="19">
        <f t="shared" si="25"/>
        <v>0</v>
      </c>
      <c r="I197" s="5"/>
      <c r="J197" s="5"/>
      <c r="K197" s="5"/>
      <c r="L197" s="93"/>
      <c r="M197" s="87"/>
      <c r="N197" s="53"/>
      <c r="O197" s="53"/>
    </row>
    <row r="198" spans="1:15" x14ac:dyDescent="0.2">
      <c r="A198" s="2" t="s">
        <v>95</v>
      </c>
      <c r="B198" s="208" t="s">
        <v>46</v>
      </c>
      <c r="C198" s="164">
        <v>5</v>
      </c>
      <c r="D198" s="2"/>
      <c r="E198" s="13"/>
      <c r="F198" s="13"/>
      <c r="G198" s="19">
        <v>1</v>
      </c>
      <c r="H198" s="19">
        <f t="shared" si="25"/>
        <v>0</v>
      </c>
      <c r="I198" s="5"/>
      <c r="J198" s="5"/>
      <c r="K198" s="5"/>
      <c r="L198" s="93"/>
      <c r="M198" s="87"/>
      <c r="N198" s="53"/>
      <c r="O198" s="53"/>
    </row>
    <row r="199" spans="1:15" x14ac:dyDescent="0.2">
      <c r="A199" s="2" t="s">
        <v>96</v>
      </c>
      <c r="B199" s="208" t="s">
        <v>46</v>
      </c>
      <c r="C199" s="164">
        <v>5</v>
      </c>
      <c r="D199" s="2"/>
      <c r="E199" s="13"/>
      <c r="F199" s="13"/>
      <c r="G199" s="19">
        <v>1</v>
      </c>
      <c r="H199" s="19">
        <f t="shared" si="24"/>
        <v>0</v>
      </c>
      <c r="I199" s="5"/>
      <c r="J199" s="5"/>
      <c r="K199" s="5"/>
      <c r="L199" s="93"/>
      <c r="M199" s="87"/>
      <c r="N199" s="53"/>
      <c r="O199" s="53"/>
    </row>
    <row r="200" spans="1:15" x14ac:dyDescent="0.2">
      <c r="A200" s="2" t="s">
        <v>97</v>
      </c>
      <c r="B200" s="208" t="s">
        <v>46</v>
      </c>
      <c r="C200" s="164">
        <v>5</v>
      </c>
      <c r="D200" s="2"/>
      <c r="E200" s="13"/>
      <c r="F200" s="13"/>
      <c r="G200" s="19">
        <v>1</v>
      </c>
      <c r="H200" s="19">
        <f t="shared" si="24"/>
        <v>0</v>
      </c>
      <c r="I200" s="5"/>
      <c r="J200" s="5"/>
      <c r="K200" s="5"/>
      <c r="L200" s="93"/>
      <c r="M200" s="87"/>
      <c r="N200" s="53"/>
      <c r="O200" s="53"/>
    </row>
    <row r="201" spans="1:15" x14ac:dyDescent="0.2">
      <c r="A201" s="2" t="s">
        <v>98</v>
      </c>
      <c r="B201" s="208" t="s">
        <v>46</v>
      </c>
      <c r="C201" s="164">
        <v>5</v>
      </c>
      <c r="D201" s="2"/>
      <c r="E201" s="13"/>
      <c r="F201" s="13"/>
      <c r="G201" s="19">
        <v>1</v>
      </c>
      <c r="H201" s="19">
        <f t="shared" si="24"/>
        <v>0</v>
      </c>
      <c r="I201" s="5"/>
      <c r="J201" s="5"/>
      <c r="K201" s="5"/>
      <c r="L201" s="93"/>
      <c r="M201" s="87"/>
      <c r="N201" s="53"/>
      <c r="O201" s="53"/>
    </row>
    <row r="202" spans="1:15" x14ac:dyDescent="0.2">
      <c r="A202" s="2" t="s">
        <v>99</v>
      </c>
      <c r="B202" s="208" t="s">
        <v>46</v>
      </c>
      <c r="C202" s="164">
        <v>5</v>
      </c>
      <c r="D202" s="2"/>
      <c r="E202" s="13"/>
      <c r="F202" s="13"/>
      <c r="G202" s="19">
        <v>1</v>
      </c>
      <c r="H202" s="19">
        <f t="shared" si="24"/>
        <v>0</v>
      </c>
      <c r="I202" s="5"/>
      <c r="J202" s="5"/>
      <c r="K202" s="5"/>
      <c r="L202" s="93"/>
      <c r="M202" s="87"/>
      <c r="N202" s="53"/>
      <c r="O202" s="53"/>
    </row>
    <row r="203" spans="1:15" x14ac:dyDescent="0.2">
      <c r="A203" s="2" t="s">
        <v>100</v>
      </c>
      <c r="B203" s="208" t="s">
        <v>46</v>
      </c>
      <c r="C203" s="164">
        <v>5</v>
      </c>
      <c r="D203" s="2"/>
      <c r="E203" s="13"/>
      <c r="F203" s="13"/>
      <c r="G203" s="19">
        <v>1</v>
      </c>
      <c r="H203" s="19">
        <f t="shared" si="24"/>
        <v>0</v>
      </c>
      <c r="I203" s="5"/>
      <c r="J203" s="5"/>
      <c r="K203" s="5"/>
      <c r="L203" s="93"/>
      <c r="M203" s="87"/>
      <c r="N203" s="53"/>
      <c r="O203" s="53"/>
    </row>
    <row r="204" spans="1:15" x14ac:dyDescent="0.2">
      <c r="A204" s="2" t="s">
        <v>101</v>
      </c>
      <c r="B204" s="208" t="s">
        <v>46</v>
      </c>
      <c r="C204" s="164">
        <v>5</v>
      </c>
      <c r="D204" s="2"/>
      <c r="E204" s="13"/>
      <c r="F204" s="13"/>
      <c r="G204" s="19">
        <v>1</v>
      </c>
      <c r="H204" s="19">
        <f t="shared" si="24"/>
        <v>0</v>
      </c>
      <c r="I204" s="5"/>
      <c r="J204" s="5"/>
      <c r="K204" s="5"/>
      <c r="L204" s="93"/>
      <c r="M204" s="87"/>
      <c r="N204" s="53"/>
      <c r="O204" s="53"/>
    </row>
    <row r="205" spans="1:15" x14ac:dyDescent="0.2">
      <c r="A205" s="2" t="s">
        <v>102</v>
      </c>
      <c r="B205" s="208" t="s">
        <v>46</v>
      </c>
      <c r="C205" s="164">
        <v>5</v>
      </c>
      <c r="D205" s="2"/>
      <c r="E205" s="13"/>
      <c r="F205" s="13"/>
      <c r="G205" s="19">
        <v>1</v>
      </c>
      <c r="H205" s="19">
        <f t="shared" si="24"/>
        <v>0</v>
      </c>
      <c r="I205" s="5"/>
      <c r="J205" s="5"/>
      <c r="K205" s="5"/>
      <c r="L205" s="93"/>
      <c r="M205" s="87"/>
      <c r="N205" s="53"/>
      <c r="O205" s="53"/>
    </row>
    <row r="206" spans="1:15" x14ac:dyDescent="0.2">
      <c r="A206" s="2" t="s">
        <v>103</v>
      </c>
      <c r="B206" s="208" t="s">
        <v>46</v>
      </c>
      <c r="C206" s="164">
        <v>5</v>
      </c>
      <c r="D206" s="2"/>
      <c r="E206" s="13"/>
      <c r="F206" s="13"/>
      <c r="G206" s="19">
        <v>1</v>
      </c>
      <c r="H206" s="19">
        <f t="shared" si="24"/>
        <v>0</v>
      </c>
      <c r="I206" s="5"/>
      <c r="J206" s="5"/>
      <c r="K206" s="5"/>
      <c r="L206" s="93"/>
      <c r="M206" s="87"/>
      <c r="N206" s="53"/>
      <c r="O206" s="53"/>
    </row>
    <row r="207" spans="1:15" x14ac:dyDescent="0.2">
      <c r="A207" s="2" t="s">
        <v>104</v>
      </c>
      <c r="B207" s="208" t="s">
        <v>46</v>
      </c>
      <c r="C207" s="164">
        <v>5</v>
      </c>
      <c r="D207" s="2"/>
      <c r="E207" s="13"/>
      <c r="F207" s="13"/>
      <c r="G207" s="19">
        <v>1</v>
      </c>
      <c r="H207" s="19">
        <f t="shared" si="24"/>
        <v>0</v>
      </c>
      <c r="I207" s="5"/>
      <c r="J207" s="5"/>
      <c r="K207" s="5"/>
      <c r="L207" s="93"/>
      <c r="M207" s="87"/>
      <c r="N207" s="53"/>
      <c r="O207" s="53"/>
    </row>
    <row r="208" spans="1:15" x14ac:dyDescent="0.2">
      <c r="A208" s="2"/>
      <c r="B208" s="2"/>
      <c r="C208" s="2"/>
      <c r="D208" s="2"/>
      <c r="E208" s="13"/>
      <c r="F208" s="13"/>
      <c r="G208" s="19"/>
      <c r="H208" s="3"/>
      <c r="I208" s="5"/>
      <c r="J208" s="5"/>
      <c r="K208" s="5"/>
      <c r="L208" s="92"/>
      <c r="M208" s="86"/>
      <c r="N208" s="5"/>
      <c r="O208" s="5"/>
    </row>
    <row r="209" spans="1:15" ht="13.5" thickBot="1" x14ac:dyDescent="0.25">
      <c r="A209" s="18"/>
      <c r="B209" s="18"/>
      <c r="C209" s="18"/>
      <c r="D209" s="18"/>
      <c r="E209" s="18"/>
      <c r="F209" s="18"/>
      <c r="G209" s="82"/>
      <c r="H209" s="18"/>
      <c r="I209" s="48"/>
      <c r="J209" s="48"/>
      <c r="K209" s="48"/>
      <c r="L209" s="107"/>
      <c r="M209" s="100"/>
      <c r="N209" s="31"/>
      <c r="O209" s="31"/>
    </row>
    <row r="210" spans="1:15" ht="27" customHeight="1" thickTop="1" x14ac:dyDescent="0.2">
      <c r="A210" s="1"/>
      <c r="B210" s="297" t="s">
        <v>158</v>
      </c>
      <c r="C210" s="298"/>
      <c r="D210"/>
      <c r="E210" s="39"/>
      <c r="F210" s="39"/>
      <c r="M210" s="25"/>
    </row>
    <row r="211" spans="1:15" x14ac:dyDescent="0.2">
      <c r="B211" s="299"/>
      <c r="C211"/>
      <c r="D211"/>
      <c r="E211" s="39"/>
      <c r="F211" s="39"/>
      <c r="M211" s="25"/>
    </row>
    <row r="212" spans="1:15" x14ac:dyDescent="0.2">
      <c r="A212" s="79" t="s">
        <v>169</v>
      </c>
      <c r="B212" s="299"/>
      <c r="C212"/>
      <c r="D212"/>
      <c r="E212" s="39"/>
      <c r="F212" s="39"/>
      <c r="M212" s="25"/>
    </row>
    <row r="213" spans="1:15" x14ac:dyDescent="0.2">
      <c r="A213" s="78" t="s">
        <v>171</v>
      </c>
      <c r="B213" s="299"/>
      <c r="C213"/>
      <c r="D213"/>
      <c r="E213" s="39"/>
      <c r="F213" s="39"/>
      <c r="M213" s="25"/>
    </row>
    <row r="214" spans="1:15" x14ac:dyDescent="0.2">
      <c r="M214" s="25"/>
    </row>
    <row r="215" spans="1:15" x14ac:dyDescent="0.2">
      <c r="A215" s="15" t="s">
        <v>172</v>
      </c>
      <c r="M215" s="25"/>
    </row>
    <row r="216" spans="1:15" x14ac:dyDescent="0.2">
      <c r="A216" s="15" t="s">
        <v>183</v>
      </c>
      <c r="M216" s="25"/>
    </row>
    <row r="217" spans="1:15" x14ac:dyDescent="0.2">
      <c r="M217" s="25"/>
    </row>
    <row r="218" spans="1:15" x14ac:dyDescent="0.2">
      <c r="M218" s="25"/>
    </row>
    <row r="219" spans="1:15" x14ac:dyDescent="0.2">
      <c r="M219" s="25"/>
    </row>
    <row r="220" spans="1:15" x14ac:dyDescent="0.2">
      <c r="M220" s="25"/>
    </row>
    <row r="221" spans="1:15" x14ac:dyDescent="0.2">
      <c r="M221" s="25"/>
    </row>
    <row r="222" spans="1:15" x14ac:dyDescent="0.2">
      <c r="M222" s="25"/>
    </row>
    <row r="223" spans="1:15" x14ac:dyDescent="0.2">
      <c r="M223" s="25"/>
    </row>
    <row r="224" spans="1:15" x14ac:dyDescent="0.2">
      <c r="M224" s="25"/>
    </row>
    <row r="225" spans="13:13" x14ac:dyDescent="0.2">
      <c r="M225" s="25"/>
    </row>
    <row r="226" spans="13:13" x14ac:dyDescent="0.2">
      <c r="M226" s="25"/>
    </row>
    <row r="227" spans="13:13" x14ac:dyDescent="0.2">
      <c r="M227" s="25"/>
    </row>
    <row r="228" spans="13:13" x14ac:dyDescent="0.2">
      <c r="M228" s="25"/>
    </row>
    <row r="229" spans="13:13" x14ac:dyDescent="0.2">
      <c r="M229" s="25"/>
    </row>
    <row r="230" spans="13:13" x14ac:dyDescent="0.2">
      <c r="M230" s="25"/>
    </row>
    <row r="231" spans="13:13" x14ac:dyDescent="0.2">
      <c r="M231" s="25"/>
    </row>
    <row r="232" spans="13:13" x14ac:dyDescent="0.2">
      <c r="M232" s="25"/>
    </row>
    <row r="233" spans="13:13" x14ac:dyDescent="0.2">
      <c r="M233" s="25"/>
    </row>
    <row r="234" spans="13:13" x14ac:dyDescent="0.2">
      <c r="M234" s="25"/>
    </row>
    <row r="235" spans="13:13" x14ac:dyDescent="0.2">
      <c r="M235" s="25"/>
    </row>
    <row r="236" spans="13:13" x14ac:dyDescent="0.2">
      <c r="M236" s="25"/>
    </row>
    <row r="237" spans="13:13" x14ac:dyDescent="0.2">
      <c r="M237" s="25"/>
    </row>
    <row r="238" spans="13:13" x14ac:dyDescent="0.2">
      <c r="M238" s="25"/>
    </row>
    <row r="239" spans="13:13" x14ac:dyDescent="0.2">
      <c r="M239" s="25"/>
    </row>
    <row r="240" spans="13:13" x14ac:dyDescent="0.2">
      <c r="M240" s="25"/>
    </row>
    <row r="241" spans="13:13" x14ac:dyDescent="0.2">
      <c r="M241" s="25"/>
    </row>
    <row r="242" spans="13:13" x14ac:dyDescent="0.2">
      <c r="M242" s="25"/>
    </row>
    <row r="243" spans="13:13" x14ac:dyDescent="0.2">
      <c r="M243" s="25"/>
    </row>
    <row r="244" spans="13:13" x14ac:dyDescent="0.2">
      <c r="M244" s="25"/>
    </row>
    <row r="245" spans="13:13" x14ac:dyDescent="0.2">
      <c r="M245" s="25"/>
    </row>
    <row r="246" spans="13:13" x14ac:dyDescent="0.2">
      <c r="M246" s="25"/>
    </row>
    <row r="247" spans="13:13" x14ac:dyDescent="0.2">
      <c r="M247" s="25"/>
    </row>
    <row r="248" spans="13:13" x14ac:dyDescent="0.2">
      <c r="M248" s="25"/>
    </row>
    <row r="249" spans="13:13" x14ac:dyDescent="0.2">
      <c r="M249" s="25"/>
    </row>
    <row r="250" spans="13:13" x14ac:dyDescent="0.2">
      <c r="M250" s="25"/>
    </row>
    <row r="251" spans="13:13" x14ac:dyDescent="0.2">
      <c r="M251" s="25"/>
    </row>
    <row r="252" spans="13:13" x14ac:dyDescent="0.2">
      <c r="M252" s="25"/>
    </row>
    <row r="253" spans="13:13" x14ac:dyDescent="0.2">
      <c r="M253" s="25"/>
    </row>
    <row r="254" spans="13:13" x14ac:dyDescent="0.2">
      <c r="M254" s="25"/>
    </row>
    <row r="255" spans="13:13" x14ac:dyDescent="0.2">
      <c r="M255" s="25"/>
    </row>
    <row r="256" spans="13:13" x14ac:dyDescent="0.2">
      <c r="M256" s="25"/>
    </row>
    <row r="257" spans="13:13" x14ac:dyDescent="0.2">
      <c r="M257" s="25"/>
    </row>
    <row r="258" spans="13:13" x14ac:dyDescent="0.2">
      <c r="M258" s="25"/>
    </row>
    <row r="259" spans="13:13" x14ac:dyDescent="0.2">
      <c r="M259" s="25"/>
    </row>
    <row r="260" spans="13:13" x14ac:dyDescent="0.2">
      <c r="M260" s="25"/>
    </row>
    <row r="261" spans="13:13" x14ac:dyDescent="0.2">
      <c r="M261" s="25"/>
    </row>
    <row r="262" spans="13:13" x14ac:dyDescent="0.2">
      <c r="M262" s="25"/>
    </row>
    <row r="263" spans="13:13" x14ac:dyDescent="0.2">
      <c r="M263" s="25"/>
    </row>
    <row r="264" spans="13:13" x14ac:dyDescent="0.2">
      <c r="M264" s="25"/>
    </row>
    <row r="265" spans="13:13" x14ac:dyDescent="0.2">
      <c r="M265" s="25"/>
    </row>
    <row r="266" spans="13:13" x14ac:dyDescent="0.2">
      <c r="M266" s="25"/>
    </row>
    <row r="267" spans="13:13" x14ac:dyDescent="0.2">
      <c r="M267" s="25"/>
    </row>
    <row r="268" spans="13:13" x14ac:dyDescent="0.2">
      <c r="M268" s="25"/>
    </row>
    <row r="269" spans="13:13" x14ac:dyDescent="0.2">
      <c r="M269" s="25"/>
    </row>
    <row r="270" spans="13:13" x14ac:dyDescent="0.2">
      <c r="M270" s="25"/>
    </row>
    <row r="271" spans="13:13" x14ac:dyDescent="0.2">
      <c r="M271" s="25"/>
    </row>
    <row r="272" spans="13:13" x14ac:dyDescent="0.2">
      <c r="M272" s="25"/>
    </row>
    <row r="273" spans="13:13" x14ac:dyDescent="0.2">
      <c r="M273" s="25"/>
    </row>
    <row r="274" spans="13:13" x14ac:dyDescent="0.2">
      <c r="M274" s="25"/>
    </row>
    <row r="275" spans="13:13" x14ac:dyDescent="0.2">
      <c r="M275" s="25"/>
    </row>
    <row r="276" spans="13:13" x14ac:dyDescent="0.2">
      <c r="M276" s="25"/>
    </row>
    <row r="277" spans="13:13" x14ac:dyDescent="0.2">
      <c r="M277" s="25"/>
    </row>
    <row r="278" spans="13:13" x14ac:dyDescent="0.2">
      <c r="M278" s="25"/>
    </row>
    <row r="279" spans="13:13" x14ac:dyDescent="0.2">
      <c r="M279" s="25"/>
    </row>
    <row r="280" spans="13:13" x14ac:dyDescent="0.2">
      <c r="M280" s="25"/>
    </row>
    <row r="281" spans="13:13" x14ac:dyDescent="0.2">
      <c r="M281" s="25"/>
    </row>
    <row r="282" spans="13:13" x14ac:dyDescent="0.2">
      <c r="M282" s="25"/>
    </row>
    <row r="283" spans="13:13" x14ac:dyDescent="0.2">
      <c r="M283" s="25"/>
    </row>
    <row r="284" spans="13:13" x14ac:dyDescent="0.2">
      <c r="M284" s="25"/>
    </row>
    <row r="285" spans="13:13" x14ac:dyDescent="0.2">
      <c r="M285" s="25"/>
    </row>
    <row r="286" spans="13:13" x14ac:dyDescent="0.2">
      <c r="M286" s="25"/>
    </row>
    <row r="287" spans="13:13" x14ac:dyDescent="0.2">
      <c r="M287" s="25"/>
    </row>
    <row r="288" spans="13:13" x14ac:dyDescent="0.2">
      <c r="M288" s="25"/>
    </row>
    <row r="289" spans="13:13" x14ac:dyDescent="0.2">
      <c r="M289" s="25"/>
    </row>
    <row r="290" spans="13:13" x14ac:dyDescent="0.2">
      <c r="M290" s="25"/>
    </row>
    <row r="291" spans="13:13" x14ac:dyDescent="0.2">
      <c r="M291" s="25"/>
    </row>
    <row r="292" spans="13:13" x14ac:dyDescent="0.2">
      <c r="M292" s="25"/>
    </row>
    <row r="293" spans="13:13" x14ac:dyDescent="0.2">
      <c r="M293" s="25"/>
    </row>
    <row r="294" spans="13:13" x14ac:dyDescent="0.2">
      <c r="M294" s="25"/>
    </row>
    <row r="295" spans="13:13" x14ac:dyDescent="0.2">
      <c r="M295" s="25"/>
    </row>
    <row r="296" spans="13:13" x14ac:dyDescent="0.2">
      <c r="M296" s="25"/>
    </row>
    <row r="297" spans="13:13" x14ac:dyDescent="0.2">
      <c r="M297" s="25"/>
    </row>
    <row r="298" spans="13:13" x14ac:dyDescent="0.2">
      <c r="M298" s="25"/>
    </row>
    <row r="299" spans="13:13" x14ac:dyDescent="0.2">
      <c r="M299" s="25"/>
    </row>
    <row r="300" spans="13:13" x14ac:dyDescent="0.2">
      <c r="M300" s="25"/>
    </row>
    <row r="301" spans="13:13" x14ac:dyDescent="0.2">
      <c r="M301" s="25"/>
    </row>
    <row r="302" spans="13:13" x14ac:dyDescent="0.2">
      <c r="M302" s="25"/>
    </row>
    <row r="303" spans="13:13" x14ac:dyDescent="0.2">
      <c r="M303" s="25"/>
    </row>
    <row r="304" spans="13:13" x14ac:dyDescent="0.2">
      <c r="M304" s="25"/>
    </row>
    <row r="305" spans="13:13" x14ac:dyDescent="0.2">
      <c r="M305" s="25"/>
    </row>
    <row r="306" spans="13:13" x14ac:dyDescent="0.2">
      <c r="M306" s="25"/>
    </row>
    <row r="307" spans="13:13" x14ac:dyDescent="0.2">
      <c r="M307" s="25"/>
    </row>
    <row r="308" spans="13:13" x14ac:dyDescent="0.2">
      <c r="M308" s="25"/>
    </row>
    <row r="309" spans="13:13" x14ac:dyDescent="0.2">
      <c r="M309" s="25"/>
    </row>
    <row r="310" spans="13:13" x14ac:dyDescent="0.2">
      <c r="M310" s="25"/>
    </row>
    <row r="311" spans="13:13" x14ac:dyDescent="0.2">
      <c r="M311" s="25"/>
    </row>
    <row r="312" spans="13:13" x14ac:dyDescent="0.2">
      <c r="M312" s="25"/>
    </row>
    <row r="313" spans="13:13" x14ac:dyDescent="0.2">
      <c r="M313" s="25"/>
    </row>
    <row r="314" spans="13:13" x14ac:dyDescent="0.2">
      <c r="M314" s="25"/>
    </row>
    <row r="315" spans="13:13" x14ac:dyDescent="0.2">
      <c r="M315" s="25"/>
    </row>
    <row r="316" spans="13:13" x14ac:dyDescent="0.2">
      <c r="M316" s="25"/>
    </row>
    <row r="317" spans="13:13" x14ac:dyDescent="0.2">
      <c r="M317" s="25"/>
    </row>
    <row r="318" spans="13:13" x14ac:dyDescent="0.2">
      <c r="M318" s="25"/>
    </row>
    <row r="319" spans="13:13" x14ac:dyDescent="0.2">
      <c r="M319" s="25"/>
    </row>
    <row r="320" spans="13:13" x14ac:dyDescent="0.2">
      <c r="M320" s="25"/>
    </row>
    <row r="321" spans="13:13" x14ac:dyDescent="0.2">
      <c r="M321" s="25"/>
    </row>
    <row r="322" spans="13:13" x14ac:dyDescent="0.2">
      <c r="M322" s="25"/>
    </row>
    <row r="323" spans="13:13" x14ac:dyDescent="0.2">
      <c r="M323" s="25"/>
    </row>
    <row r="324" spans="13:13" x14ac:dyDescent="0.2">
      <c r="M324" s="25"/>
    </row>
    <row r="325" spans="13:13" x14ac:dyDescent="0.2">
      <c r="M325" s="25"/>
    </row>
    <row r="326" spans="13:13" x14ac:dyDescent="0.2">
      <c r="M326" s="25"/>
    </row>
    <row r="327" spans="13:13" x14ac:dyDescent="0.2">
      <c r="M327" s="25"/>
    </row>
    <row r="328" spans="13:13" x14ac:dyDescent="0.2">
      <c r="M328" s="25"/>
    </row>
    <row r="329" spans="13:13" x14ac:dyDescent="0.2">
      <c r="M329" s="25"/>
    </row>
    <row r="330" spans="13:13" x14ac:dyDescent="0.2">
      <c r="M330" s="25"/>
    </row>
    <row r="331" spans="13:13" x14ac:dyDescent="0.2">
      <c r="M331" s="25"/>
    </row>
    <row r="332" spans="13:13" x14ac:dyDescent="0.2">
      <c r="M332" s="25"/>
    </row>
    <row r="333" spans="13:13" x14ac:dyDescent="0.2">
      <c r="M333" s="25"/>
    </row>
    <row r="334" spans="13:13" x14ac:dyDescent="0.2">
      <c r="M334" s="25"/>
    </row>
    <row r="335" spans="13:13" x14ac:dyDescent="0.2">
      <c r="M335" s="25"/>
    </row>
    <row r="336" spans="13:13" x14ac:dyDescent="0.2">
      <c r="M336" s="25"/>
    </row>
    <row r="337" spans="13:13" x14ac:dyDescent="0.2">
      <c r="M337" s="25"/>
    </row>
    <row r="338" spans="13:13" x14ac:dyDescent="0.2">
      <c r="M338" s="25"/>
    </row>
    <row r="339" spans="13:13" x14ac:dyDescent="0.2">
      <c r="M339" s="25"/>
    </row>
    <row r="340" spans="13:13" x14ac:dyDescent="0.2">
      <c r="M340" s="25"/>
    </row>
    <row r="341" spans="13:13" x14ac:dyDescent="0.2">
      <c r="M341" s="25"/>
    </row>
    <row r="342" spans="13:13" x14ac:dyDescent="0.2">
      <c r="M342" s="25"/>
    </row>
    <row r="343" spans="13:13" x14ac:dyDescent="0.2">
      <c r="M343" s="25"/>
    </row>
    <row r="344" spans="13:13" x14ac:dyDescent="0.2">
      <c r="M344" s="25"/>
    </row>
    <row r="345" spans="13:13" x14ac:dyDescent="0.2">
      <c r="M345" s="25"/>
    </row>
    <row r="346" spans="13:13" x14ac:dyDescent="0.2">
      <c r="M346" s="25"/>
    </row>
    <row r="347" spans="13:13" x14ac:dyDescent="0.2">
      <c r="M347" s="25"/>
    </row>
    <row r="348" spans="13:13" x14ac:dyDescent="0.2">
      <c r="M348" s="25"/>
    </row>
    <row r="349" spans="13:13" x14ac:dyDescent="0.2">
      <c r="M349" s="25"/>
    </row>
    <row r="350" spans="13:13" x14ac:dyDescent="0.2">
      <c r="M350" s="25"/>
    </row>
    <row r="351" spans="13:13" x14ac:dyDescent="0.2">
      <c r="M351" s="25"/>
    </row>
    <row r="352" spans="13:13" x14ac:dyDescent="0.2">
      <c r="M352" s="25"/>
    </row>
    <row r="353" spans="13:13" x14ac:dyDescent="0.2">
      <c r="M353" s="25"/>
    </row>
    <row r="354" spans="13:13" x14ac:dyDescent="0.2">
      <c r="M354" s="25"/>
    </row>
    <row r="355" spans="13:13" x14ac:dyDescent="0.2">
      <c r="M355" s="25"/>
    </row>
    <row r="356" spans="13:13" x14ac:dyDescent="0.2">
      <c r="M356" s="25"/>
    </row>
    <row r="357" spans="13:13" x14ac:dyDescent="0.2">
      <c r="M357" s="25"/>
    </row>
    <row r="358" spans="13:13" x14ac:dyDescent="0.2">
      <c r="M358" s="25"/>
    </row>
    <row r="359" spans="13:13" x14ac:dyDescent="0.2">
      <c r="M359" s="25"/>
    </row>
    <row r="360" spans="13:13" x14ac:dyDescent="0.2">
      <c r="M360" s="25"/>
    </row>
    <row r="361" spans="13:13" x14ac:dyDescent="0.2">
      <c r="M361" s="25"/>
    </row>
    <row r="362" spans="13:13" x14ac:dyDescent="0.2">
      <c r="M362" s="25"/>
    </row>
    <row r="363" spans="13:13" x14ac:dyDescent="0.2">
      <c r="M363" s="25"/>
    </row>
    <row r="364" spans="13:13" x14ac:dyDescent="0.2">
      <c r="M364" s="25"/>
    </row>
    <row r="365" spans="13:13" x14ac:dyDescent="0.2">
      <c r="M365" s="25"/>
    </row>
    <row r="366" spans="13:13" x14ac:dyDescent="0.2">
      <c r="M366" s="25"/>
    </row>
    <row r="367" spans="13:13" x14ac:dyDescent="0.2">
      <c r="M367" s="25"/>
    </row>
    <row r="368" spans="13:13" x14ac:dyDescent="0.2">
      <c r="M368" s="25"/>
    </row>
    <row r="369" spans="13:13" x14ac:dyDescent="0.2">
      <c r="M369" s="25"/>
    </row>
    <row r="370" spans="13:13" x14ac:dyDescent="0.2">
      <c r="M370" s="25"/>
    </row>
    <row r="371" spans="13:13" x14ac:dyDescent="0.2">
      <c r="M371" s="25"/>
    </row>
    <row r="372" spans="13:13" x14ac:dyDescent="0.2">
      <c r="M372" s="25"/>
    </row>
    <row r="373" spans="13:13" x14ac:dyDescent="0.2">
      <c r="M373" s="25"/>
    </row>
    <row r="374" spans="13:13" x14ac:dyDescent="0.2">
      <c r="M374" s="25"/>
    </row>
    <row r="375" spans="13:13" x14ac:dyDescent="0.2">
      <c r="M375" s="25"/>
    </row>
    <row r="376" spans="13:13" x14ac:dyDescent="0.2">
      <c r="M376" s="25"/>
    </row>
    <row r="377" spans="13:13" x14ac:dyDescent="0.2">
      <c r="M377" s="25"/>
    </row>
    <row r="378" spans="13:13" x14ac:dyDescent="0.2">
      <c r="M378" s="25"/>
    </row>
    <row r="379" spans="13:13" x14ac:dyDescent="0.2">
      <c r="M379" s="25"/>
    </row>
    <row r="380" spans="13:13" x14ac:dyDescent="0.2">
      <c r="M380" s="25"/>
    </row>
    <row r="381" spans="13:13" x14ac:dyDescent="0.2">
      <c r="M381" s="25"/>
    </row>
    <row r="382" spans="13:13" x14ac:dyDescent="0.2">
      <c r="M382" s="25"/>
    </row>
    <row r="383" spans="13:13" x14ac:dyDescent="0.2">
      <c r="M383" s="25"/>
    </row>
    <row r="384" spans="13:13" x14ac:dyDescent="0.2">
      <c r="M384" s="25"/>
    </row>
    <row r="385" spans="13:13" x14ac:dyDescent="0.2">
      <c r="M385" s="25"/>
    </row>
    <row r="386" spans="13:13" x14ac:dyDescent="0.2">
      <c r="M386" s="25"/>
    </row>
    <row r="387" spans="13:13" x14ac:dyDescent="0.2">
      <c r="M387" s="25"/>
    </row>
    <row r="388" spans="13:13" x14ac:dyDescent="0.2">
      <c r="M388" s="25"/>
    </row>
    <row r="389" spans="13:13" x14ac:dyDescent="0.2">
      <c r="M389" s="25"/>
    </row>
    <row r="390" spans="13:13" x14ac:dyDescent="0.2">
      <c r="M390" s="25"/>
    </row>
    <row r="391" spans="13:13" x14ac:dyDescent="0.2">
      <c r="M391" s="25"/>
    </row>
    <row r="392" spans="13:13" x14ac:dyDescent="0.2">
      <c r="M392" s="25"/>
    </row>
    <row r="393" spans="13:13" x14ac:dyDescent="0.2">
      <c r="M393" s="25"/>
    </row>
    <row r="394" spans="13:13" x14ac:dyDescent="0.2">
      <c r="M394" s="25"/>
    </row>
    <row r="395" spans="13:13" x14ac:dyDescent="0.2">
      <c r="M395" s="25"/>
    </row>
    <row r="396" spans="13:13" x14ac:dyDescent="0.2">
      <c r="M396" s="25"/>
    </row>
    <row r="397" spans="13:13" x14ac:dyDescent="0.2">
      <c r="M397" s="25"/>
    </row>
    <row r="398" spans="13:13" x14ac:dyDescent="0.2">
      <c r="M398" s="25"/>
    </row>
    <row r="399" spans="13:13" x14ac:dyDescent="0.2">
      <c r="M399" s="25"/>
    </row>
    <row r="400" spans="13:13" x14ac:dyDescent="0.2">
      <c r="M400" s="25"/>
    </row>
    <row r="401" spans="13:13" x14ac:dyDescent="0.2">
      <c r="M401" s="25"/>
    </row>
    <row r="402" spans="13:13" x14ac:dyDescent="0.2">
      <c r="M402" s="25"/>
    </row>
    <row r="403" spans="13:13" x14ac:dyDescent="0.2">
      <c r="M403" s="25"/>
    </row>
    <row r="404" spans="13:13" x14ac:dyDescent="0.2">
      <c r="M404" s="25"/>
    </row>
    <row r="405" spans="13:13" x14ac:dyDescent="0.2">
      <c r="M405" s="25"/>
    </row>
    <row r="406" spans="13:13" x14ac:dyDescent="0.2">
      <c r="M406" s="25"/>
    </row>
    <row r="407" spans="13:13" x14ac:dyDescent="0.2">
      <c r="M407" s="25"/>
    </row>
    <row r="408" spans="13:13" x14ac:dyDescent="0.2">
      <c r="M408" s="25"/>
    </row>
    <row r="409" spans="13:13" x14ac:dyDescent="0.2">
      <c r="M409" s="25"/>
    </row>
    <row r="410" spans="13:13" x14ac:dyDescent="0.2">
      <c r="M410" s="25"/>
    </row>
    <row r="411" spans="13:13" x14ac:dyDescent="0.2">
      <c r="M411" s="25"/>
    </row>
    <row r="412" spans="13:13" x14ac:dyDescent="0.2">
      <c r="M412" s="25"/>
    </row>
    <row r="413" spans="13:13" x14ac:dyDescent="0.2">
      <c r="M413" s="25"/>
    </row>
    <row r="414" spans="13:13" x14ac:dyDescent="0.2">
      <c r="M414" s="25"/>
    </row>
    <row r="415" spans="13:13" x14ac:dyDescent="0.2">
      <c r="M415" s="25"/>
    </row>
    <row r="416" spans="13:13" x14ac:dyDescent="0.2">
      <c r="M416" s="25"/>
    </row>
    <row r="417" spans="13:13" x14ac:dyDescent="0.2">
      <c r="M417" s="25"/>
    </row>
    <row r="418" spans="13:13" x14ac:dyDescent="0.2">
      <c r="M418" s="25"/>
    </row>
    <row r="419" spans="13:13" x14ac:dyDescent="0.2">
      <c r="M419" s="25"/>
    </row>
    <row r="420" spans="13:13" x14ac:dyDescent="0.2">
      <c r="M420" s="25"/>
    </row>
    <row r="421" spans="13:13" x14ac:dyDescent="0.2">
      <c r="M421" s="25"/>
    </row>
    <row r="422" spans="13:13" x14ac:dyDescent="0.2">
      <c r="M422" s="25"/>
    </row>
    <row r="423" spans="13:13" x14ac:dyDescent="0.2">
      <c r="M423" s="25"/>
    </row>
    <row r="424" spans="13:13" x14ac:dyDescent="0.2">
      <c r="M424" s="25"/>
    </row>
    <row r="425" spans="13:13" x14ac:dyDescent="0.2">
      <c r="M425" s="25"/>
    </row>
    <row r="426" spans="13:13" x14ac:dyDescent="0.2">
      <c r="M426" s="25"/>
    </row>
    <row r="427" spans="13:13" x14ac:dyDescent="0.2">
      <c r="M427" s="25"/>
    </row>
    <row r="428" spans="13:13" x14ac:dyDescent="0.2">
      <c r="M428" s="25"/>
    </row>
    <row r="429" spans="13:13" x14ac:dyDescent="0.2">
      <c r="M429" s="25"/>
    </row>
    <row r="430" spans="13:13" x14ac:dyDescent="0.2">
      <c r="M430" s="25"/>
    </row>
    <row r="431" spans="13:13" x14ac:dyDescent="0.2">
      <c r="M431" s="25"/>
    </row>
    <row r="432" spans="13:13" x14ac:dyDescent="0.2">
      <c r="M432" s="25"/>
    </row>
    <row r="433" spans="13:13" x14ac:dyDescent="0.2">
      <c r="M433" s="25"/>
    </row>
    <row r="434" spans="13:13" x14ac:dyDescent="0.2">
      <c r="M434" s="25"/>
    </row>
    <row r="435" spans="13:13" x14ac:dyDescent="0.2">
      <c r="M435" s="25"/>
    </row>
    <row r="436" spans="13:13" x14ac:dyDescent="0.2">
      <c r="M436" s="25"/>
    </row>
    <row r="437" spans="13:13" x14ac:dyDescent="0.2">
      <c r="M437" s="25"/>
    </row>
    <row r="438" spans="13:13" x14ac:dyDescent="0.2">
      <c r="M438" s="25"/>
    </row>
    <row r="439" spans="13:13" x14ac:dyDescent="0.2">
      <c r="M439" s="25"/>
    </row>
    <row r="440" spans="13:13" x14ac:dyDescent="0.2">
      <c r="M440" s="25"/>
    </row>
    <row r="441" spans="13:13" x14ac:dyDescent="0.2">
      <c r="M441" s="25"/>
    </row>
    <row r="442" spans="13:13" x14ac:dyDescent="0.2">
      <c r="M442" s="25"/>
    </row>
    <row r="443" spans="13:13" x14ac:dyDescent="0.2">
      <c r="M443" s="25"/>
    </row>
    <row r="444" spans="13:13" x14ac:dyDescent="0.2">
      <c r="M444" s="25"/>
    </row>
    <row r="445" spans="13:13" x14ac:dyDescent="0.2">
      <c r="M445" s="25"/>
    </row>
    <row r="446" spans="13:13" x14ac:dyDescent="0.2">
      <c r="M446" s="25"/>
    </row>
    <row r="447" spans="13:13" x14ac:dyDescent="0.2">
      <c r="M447" s="25"/>
    </row>
    <row r="448" spans="13:13" x14ac:dyDescent="0.2">
      <c r="M448" s="25"/>
    </row>
    <row r="449" spans="13:13" x14ac:dyDescent="0.2">
      <c r="M449" s="25"/>
    </row>
    <row r="450" spans="13:13" x14ac:dyDescent="0.2">
      <c r="M450" s="25"/>
    </row>
    <row r="451" spans="13:13" x14ac:dyDescent="0.2">
      <c r="M451" s="25"/>
    </row>
    <row r="452" spans="13:13" x14ac:dyDescent="0.2">
      <c r="M452" s="25"/>
    </row>
    <row r="453" spans="13:13" x14ac:dyDescent="0.2">
      <c r="M453" s="25"/>
    </row>
    <row r="454" spans="13:13" x14ac:dyDescent="0.2">
      <c r="M454" s="25"/>
    </row>
    <row r="455" spans="13:13" x14ac:dyDescent="0.2">
      <c r="M455" s="25"/>
    </row>
    <row r="456" spans="13:13" x14ac:dyDescent="0.2">
      <c r="M456" s="25"/>
    </row>
    <row r="457" spans="13:13" x14ac:dyDescent="0.2">
      <c r="M457" s="25"/>
    </row>
    <row r="458" spans="13:13" x14ac:dyDescent="0.2">
      <c r="M458" s="25"/>
    </row>
    <row r="459" spans="13:13" x14ac:dyDescent="0.2">
      <c r="M459" s="25"/>
    </row>
    <row r="460" spans="13:13" x14ac:dyDescent="0.2">
      <c r="M460" s="25"/>
    </row>
    <row r="461" spans="13:13" x14ac:dyDescent="0.2">
      <c r="M461" s="25"/>
    </row>
    <row r="462" spans="13:13" x14ac:dyDescent="0.2">
      <c r="M462" s="25"/>
    </row>
    <row r="463" spans="13:13" x14ac:dyDescent="0.2">
      <c r="M463" s="25"/>
    </row>
    <row r="464" spans="13:13" x14ac:dyDescent="0.2">
      <c r="M464" s="25"/>
    </row>
    <row r="465" spans="13:13" x14ac:dyDescent="0.2">
      <c r="M465" s="25"/>
    </row>
    <row r="466" spans="13:13" x14ac:dyDescent="0.2">
      <c r="M466" s="25"/>
    </row>
    <row r="467" spans="13:13" x14ac:dyDescent="0.2">
      <c r="M467" s="25"/>
    </row>
    <row r="468" spans="13:13" x14ac:dyDescent="0.2">
      <c r="M468" s="25"/>
    </row>
    <row r="469" spans="13:13" x14ac:dyDescent="0.2">
      <c r="M469" s="25"/>
    </row>
    <row r="470" spans="13:13" x14ac:dyDescent="0.2">
      <c r="M470" s="25"/>
    </row>
    <row r="471" spans="13:13" x14ac:dyDescent="0.2">
      <c r="M471" s="25"/>
    </row>
    <row r="472" spans="13:13" x14ac:dyDescent="0.2">
      <c r="M472" s="25"/>
    </row>
    <row r="473" spans="13:13" x14ac:dyDescent="0.2">
      <c r="M473" s="25"/>
    </row>
    <row r="474" spans="13:13" x14ac:dyDescent="0.2">
      <c r="M474" s="25"/>
    </row>
    <row r="475" spans="13:13" x14ac:dyDescent="0.2">
      <c r="M475" s="25"/>
    </row>
    <row r="476" spans="13:13" x14ac:dyDescent="0.2">
      <c r="M476" s="25"/>
    </row>
    <row r="477" spans="13:13" x14ac:dyDescent="0.2">
      <c r="M477" s="25"/>
    </row>
    <row r="478" spans="13:13" x14ac:dyDescent="0.2">
      <c r="M478" s="25"/>
    </row>
    <row r="479" spans="13:13" x14ac:dyDescent="0.2">
      <c r="M479" s="25"/>
    </row>
    <row r="480" spans="13:13" x14ac:dyDescent="0.2">
      <c r="M480" s="25"/>
    </row>
    <row r="481" spans="13:13" x14ac:dyDescent="0.2">
      <c r="M481" s="25"/>
    </row>
    <row r="482" spans="13:13" x14ac:dyDescent="0.2">
      <c r="M482" s="25"/>
    </row>
    <row r="483" spans="13:13" x14ac:dyDescent="0.2">
      <c r="M483" s="25"/>
    </row>
    <row r="484" spans="13:13" x14ac:dyDescent="0.2">
      <c r="M484" s="25"/>
    </row>
    <row r="485" spans="13:13" x14ac:dyDescent="0.2">
      <c r="M485" s="25"/>
    </row>
    <row r="486" spans="13:13" x14ac:dyDescent="0.2">
      <c r="M486" s="25"/>
    </row>
    <row r="487" spans="13:13" x14ac:dyDescent="0.2">
      <c r="M487" s="25"/>
    </row>
    <row r="488" spans="13:13" x14ac:dyDescent="0.2">
      <c r="M488" s="25"/>
    </row>
    <row r="489" spans="13:13" x14ac:dyDescent="0.2">
      <c r="M489" s="25"/>
    </row>
    <row r="490" spans="13:13" x14ac:dyDescent="0.2">
      <c r="M490" s="25"/>
    </row>
    <row r="491" spans="13:13" x14ac:dyDescent="0.2">
      <c r="M491" s="25"/>
    </row>
    <row r="492" spans="13:13" x14ac:dyDescent="0.2">
      <c r="M492" s="25"/>
    </row>
    <row r="493" spans="13:13" x14ac:dyDescent="0.2">
      <c r="M493" s="25"/>
    </row>
    <row r="494" spans="13:13" x14ac:dyDescent="0.2">
      <c r="M494" s="25"/>
    </row>
    <row r="495" spans="13:13" x14ac:dyDescent="0.2">
      <c r="M495" s="25"/>
    </row>
    <row r="496" spans="13:13" x14ac:dyDescent="0.2">
      <c r="M496" s="25"/>
    </row>
    <row r="497" spans="13:13" x14ac:dyDescent="0.2">
      <c r="M497" s="25"/>
    </row>
    <row r="498" spans="13:13" x14ac:dyDescent="0.2">
      <c r="M498" s="25"/>
    </row>
    <row r="499" spans="13:13" x14ac:dyDescent="0.2">
      <c r="M499" s="25"/>
    </row>
    <row r="500" spans="13:13" x14ac:dyDescent="0.2">
      <c r="M500" s="25"/>
    </row>
    <row r="501" spans="13:13" x14ac:dyDescent="0.2">
      <c r="M501" s="25"/>
    </row>
    <row r="502" spans="13:13" x14ac:dyDescent="0.2">
      <c r="M502" s="25"/>
    </row>
    <row r="503" spans="13:13" x14ac:dyDescent="0.2">
      <c r="M503" s="25"/>
    </row>
    <row r="504" spans="13:13" x14ac:dyDescent="0.2">
      <c r="M504" s="25"/>
    </row>
    <row r="505" spans="13:13" x14ac:dyDescent="0.2">
      <c r="M505" s="25"/>
    </row>
    <row r="506" spans="13:13" x14ac:dyDescent="0.2">
      <c r="M506" s="25"/>
    </row>
    <row r="507" spans="13:13" x14ac:dyDescent="0.2">
      <c r="M507" s="25"/>
    </row>
    <row r="508" spans="13:13" x14ac:dyDescent="0.2">
      <c r="M508" s="25"/>
    </row>
    <row r="509" spans="13:13" x14ac:dyDescent="0.2">
      <c r="M509" s="25"/>
    </row>
    <row r="510" spans="13:13" x14ac:dyDescent="0.2">
      <c r="M510" s="25"/>
    </row>
    <row r="511" spans="13:13" x14ac:dyDescent="0.2">
      <c r="M511" s="25"/>
    </row>
    <row r="512" spans="13:13" x14ac:dyDescent="0.2">
      <c r="M512" s="25"/>
    </row>
    <row r="513" spans="13:13" x14ac:dyDescent="0.2">
      <c r="M513" s="25"/>
    </row>
    <row r="514" spans="13:13" x14ac:dyDescent="0.2">
      <c r="M514" s="25"/>
    </row>
    <row r="515" spans="13:13" x14ac:dyDescent="0.2">
      <c r="M515" s="25"/>
    </row>
    <row r="516" spans="13:13" x14ac:dyDescent="0.2">
      <c r="M516" s="25"/>
    </row>
    <row r="517" spans="13:13" x14ac:dyDescent="0.2">
      <c r="M517" s="25"/>
    </row>
    <row r="518" spans="13:13" x14ac:dyDescent="0.2">
      <c r="M518" s="25"/>
    </row>
    <row r="519" spans="13:13" x14ac:dyDescent="0.2">
      <c r="M519" s="25"/>
    </row>
    <row r="520" spans="13:13" x14ac:dyDescent="0.2">
      <c r="M520" s="25"/>
    </row>
    <row r="521" spans="13:13" x14ac:dyDescent="0.2">
      <c r="M521" s="25"/>
    </row>
    <row r="522" spans="13:13" x14ac:dyDescent="0.2">
      <c r="M522" s="25"/>
    </row>
    <row r="523" spans="13:13" x14ac:dyDescent="0.2">
      <c r="M523" s="25"/>
    </row>
    <row r="524" spans="13:13" x14ac:dyDescent="0.2">
      <c r="M524" s="25"/>
    </row>
    <row r="525" spans="13:13" x14ac:dyDescent="0.2">
      <c r="M525" s="25"/>
    </row>
    <row r="526" spans="13:13" x14ac:dyDescent="0.2">
      <c r="M526" s="25"/>
    </row>
    <row r="527" spans="13:13" x14ac:dyDescent="0.2">
      <c r="M527" s="25"/>
    </row>
    <row r="528" spans="13:13" x14ac:dyDescent="0.2">
      <c r="M528" s="25"/>
    </row>
    <row r="529" spans="13:13" x14ac:dyDescent="0.2">
      <c r="M529" s="25"/>
    </row>
    <row r="530" spans="13:13" x14ac:dyDescent="0.2">
      <c r="M530" s="25"/>
    </row>
    <row r="531" spans="13:13" x14ac:dyDescent="0.2">
      <c r="M531" s="25"/>
    </row>
    <row r="532" spans="13:13" x14ac:dyDescent="0.2">
      <c r="M532" s="25"/>
    </row>
    <row r="533" spans="13:13" x14ac:dyDescent="0.2">
      <c r="M533" s="25"/>
    </row>
    <row r="534" spans="13:13" x14ac:dyDescent="0.2">
      <c r="M534" s="25"/>
    </row>
    <row r="535" spans="13:13" x14ac:dyDescent="0.2">
      <c r="M535" s="25"/>
    </row>
    <row r="536" spans="13:13" x14ac:dyDescent="0.2">
      <c r="M536" s="25"/>
    </row>
    <row r="537" spans="13:13" x14ac:dyDescent="0.2">
      <c r="M537" s="25"/>
    </row>
    <row r="538" spans="13:13" x14ac:dyDescent="0.2">
      <c r="M538" s="25"/>
    </row>
    <row r="539" spans="13:13" x14ac:dyDescent="0.2">
      <c r="M539" s="25"/>
    </row>
    <row r="540" spans="13:13" x14ac:dyDescent="0.2">
      <c r="M540" s="25"/>
    </row>
    <row r="541" spans="13:13" x14ac:dyDescent="0.2">
      <c r="M541" s="25"/>
    </row>
    <row r="542" spans="13:13" x14ac:dyDescent="0.2">
      <c r="M542" s="25"/>
    </row>
    <row r="543" spans="13:13" x14ac:dyDescent="0.2">
      <c r="M543" s="25"/>
    </row>
    <row r="544" spans="13:13" x14ac:dyDescent="0.2">
      <c r="M544" s="25"/>
    </row>
    <row r="545" spans="13:13" x14ac:dyDescent="0.2">
      <c r="M545" s="25"/>
    </row>
    <row r="546" spans="13:13" x14ac:dyDescent="0.2">
      <c r="M546" s="25"/>
    </row>
    <row r="547" spans="13:13" x14ac:dyDescent="0.2">
      <c r="M547" s="25"/>
    </row>
    <row r="548" spans="13:13" x14ac:dyDescent="0.2">
      <c r="M548" s="25"/>
    </row>
    <row r="549" spans="13:13" x14ac:dyDescent="0.2">
      <c r="M549" s="25"/>
    </row>
    <row r="550" spans="13:13" x14ac:dyDescent="0.2">
      <c r="M550" s="25"/>
    </row>
    <row r="551" spans="13:13" x14ac:dyDescent="0.2">
      <c r="M551" s="25"/>
    </row>
    <row r="552" spans="13:13" x14ac:dyDescent="0.2">
      <c r="M552" s="25"/>
    </row>
    <row r="553" spans="13:13" x14ac:dyDescent="0.2">
      <c r="M553" s="25"/>
    </row>
    <row r="554" spans="13:13" x14ac:dyDescent="0.2">
      <c r="M554" s="25"/>
    </row>
    <row r="555" spans="13:13" x14ac:dyDescent="0.2">
      <c r="M555" s="25"/>
    </row>
    <row r="556" spans="13:13" x14ac:dyDescent="0.2">
      <c r="M556" s="25"/>
    </row>
    <row r="557" spans="13:13" x14ac:dyDescent="0.2">
      <c r="M557" s="25"/>
    </row>
    <row r="558" spans="13:13" x14ac:dyDescent="0.2">
      <c r="M558" s="25"/>
    </row>
    <row r="559" spans="13:13" x14ac:dyDescent="0.2">
      <c r="M559" s="25"/>
    </row>
    <row r="560" spans="13:13" x14ac:dyDescent="0.2">
      <c r="M560" s="25"/>
    </row>
    <row r="561" spans="13:13" x14ac:dyDescent="0.2">
      <c r="M561" s="25"/>
    </row>
    <row r="562" spans="13:13" x14ac:dyDescent="0.2">
      <c r="M562" s="25"/>
    </row>
    <row r="563" spans="13:13" x14ac:dyDescent="0.2">
      <c r="M563" s="25"/>
    </row>
    <row r="564" spans="13:13" x14ac:dyDescent="0.2">
      <c r="M564" s="25"/>
    </row>
    <row r="565" spans="13:13" x14ac:dyDescent="0.2">
      <c r="M565" s="25"/>
    </row>
    <row r="566" spans="13:13" x14ac:dyDescent="0.2">
      <c r="M566" s="25"/>
    </row>
    <row r="567" spans="13:13" x14ac:dyDescent="0.2">
      <c r="M567" s="25"/>
    </row>
    <row r="568" spans="13:13" x14ac:dyDescent="0.2">
      <c r="M568" s="25"/>
    </row>
    <row r="569" spans="13:13" x14ac:dyDescent="0.2">
      <c r="M569" s="25"/>
    </row>
    <row r="570" spans="13:13" x14ac:dyDescent="0.2">
      <c r="M570" s="25"/>
    </row>
    <row r="571" spans="13:13" x14ac:dyDescent="0.2">
      <c r="M571" s="25"/>
    </row>
    <row r="572" spans="13:13" x14ac:dyDescent="0.2">
      <c r="M572" s="25"/>
    </row>
    <row r="573" spans="13:13" x14ac:dyDescent="0.2">
      <c r="M573" s="25"/>
    </row>
    <row r="574" spans="13:13" x14ac:dyDescent="0.2">
      <c r="M574" s="25"/>
    </row>
    <row r="575" spans="13:13" x14ac:dyDescent="0.2">
      <c r="M575" s="25"/>
    </row>
    <row r="576" spans="13:13" x14ac:dyDescent="0.2">
      <c r="M576" s="25"/>
    </row>
    <row r="577" spans="13:13" x14ac:dyDescent="0.2">
      <c r="M577" s="25"/>
    </row>
    <row r="578" spans="13:13" x14ac:dyDescent="0.2">
      <c r="M578" s="25"/>
    </row>
    <row r="579" spans="13:13" x14ac:dyDescent="0.2">
      <c r="M579" s="25"/>
    </row>
    <row r="580" spans="13:13" x14ac:dyDescent="0.2">
      <c r="M580" s="25"/>
    </row>
    <row r="581" spans="13:13" x14ac:dyDescent="0.2">
      <c r="M581" s="25"/>
    </row>
    <row r="582" spans="13:13" x14ac:dyDescent="0.2">
      <c r="M582" s="25"/>
    </row>
    <row r="583" spans="13:13" x14ac:dyDescent="0.2">
      <c r="M583" s="25"/>
    </row>
    <row r="584" spans="13:13" x14ac:dyDescent="0.2">
      <c r="M584" s="25"/>
    </row>
    <row r="585" spans="13:13" x14ac:dyDescent="0.2">
      <c r="M585" s="25"/>
    </row>
    <row r="586" spans="13:13" x14ac:dyDescent="0.2">
      <c r="M586" s="25"/>
    </row>
    <row r="587" spans="13:13" x14ac:dyDescent="0.2">
      <c r="M587" s="25"/>
    </row>
    <row r="588" spans="13:13" x14ac:dyDescent="0.2">
      <c r="M588" s="25"/>
    </row>
    <row r="589" spans="13:13" x14ac:dyDescent="0.2">
      <c r="M589" s="25"/>
    </row>
    <row r="590" spans="13:13" x14ac:dyDescent="0.2">
      <c r="M590" s="25"/>
    </row>
    <row r="591" spans="13:13" x14ac:dyDescent="0.2">
      <c r="M591" s="25"/>
    </row>
    <row r="592" spans="13:13" x14ac:dyDescent="0.2">
      <c r="M592" s="25"/>
    </row>
    <row r="593" spans="13:13" x14ac:dyDescent="0.2">
      <c r="M593" s="25"/>
    </row>
    <row r="594" spans="13:13" x14ac:dyDescent="0.2">
      <c r="M594" s="25"/>
    </row>
    <row r="595" spans="13:13" x14ac:dyDescent="0.2">
      <c r="M595" s="25"/>
    </row>
    <row r="596" spans="13:13" x14ac:dyDescent="0.2">
      <c r="M596" s="25"/>
    </row>
    <row r="597" spans="13:13" x14ac:dyDescent="0.2">
      <c r="M597" s="25"/>
    </row>
    <row r="598" spans="13:13" x14ac:dyDescent="0.2">
      <c r="M598" s="25"/>
    </row>
    <row r="599" spans="13:13" x14ac:dyDescent="0.2">
      <c r="M599" s="25"/>
    </row>
    <row r="600" spans="13:13" x14ac:dyDescent="0.2">
      <c r="M600" s="25"/>
    </row>
    <row r="601" spans="13:13" x14ac:dyDescent="0.2">
      <c r="M601" s="25"/>
    </row>
    <row r="602" spans="13:13" x14ac:dyDescent="0.2">
      <c r="M602" s="25"/>
    </row>
    <row r="603" spans="13:13" x14ac:dyDescent="0.2">
      <c r="M603" s="25"/>
    </row>
    <row r="604" spans="13:13" x14ac:dyDescent="0.2">
      <c r="M604" s="25"/>
    </row>
    <row r="605" spans="13:13" x14ac:dyDescent="0.2">
      <c r="M605" s="25"/>
    </row>
    <row r="606" spans="13:13" x14ac:dyDescent="0.2">
      <c r="M606" s="25"/>
    </row>
    <row r="607" spans="13:13" x14ac:dyDescent="0.2">
      <c r="M607" s="25"/>
    </row>
    <row r="608" spans="13:13" x14ac:dyDescent="0.2">
      <c r="M608" s="25"/>
    </row>
    <row r="609" spans="13:13" x14ac:dyDescent="0.2">
      <c r="M609" s="25"/>
    </row>
    <row r="610" spans="13:13" x14ac:dyDescent="0.2">
      <c r="M610" s="25"/>
    </row>
    <row r="611" spans="13:13" x14ac:dyDescent="0.2">
      <c r="M611" s="25"/>
    </row>
    <row r="612" spans="13:13" x14ac:dyDescent="0.2">
      <c r="M612" s="25"/>
    </row>
    <row r="613" spans="13:13" x14ac:dyDescent="0.2">
      <c r="M613" s="25"/>
    </row>
    <row r="614" spans="13:13" x14ac:dyDescent="0.2">
      <c r="M614" s="25"/>
    </row>
    <row r="615" spans="13:13" x14ac:dyDescent="0.2">
      <c r="M615" s="25"/>
    </row>
    <row r="616" spans="13:13" x14ac:dyDescent="0.2">
      <c r="M616" s="25"/>
    </row>
    <row r="617" spans="13:13" x14ac:dyDescent="0.2">
      <c r="M617" s="25"/>
    </row>
    <row r="618" spans="13:13" x14ac:dyDescent="0.2">
      <c r="M618" s="25"/>
    </row>
    <row r="619" spans="13:13" x14ac:dyDescent="0.2">
      <c r="M619" s="25"/>
    </row>
    <row r="620" spans="13:13" x14ac:dyDescent="0.2">
      <c r="M620" s="25"/>
    </row>
    <row r="621" spans="13:13" x14ac:dyDescent="0.2">
      <c r="M621" s="25"/>
    </row>
    <row r="622" spans="13:13" x14ac:dyDescent="0.2">
      <c r="M622" s="25"/>
    </row>
    <row r="623" spans="13:13" x14ac:dyDescent="0.2">
      <c r="M623" s="25"/>
    </row>
    <row r="624" spans="13:13" x14ac:dyDescent="0.2">
      <c r="M624" s="25"/>
    </row>
    <row r="625" spans="13:13" x14ac:dyDescent="0.2">
      <c r="M625" s="25"/>
    </row>
    <row r="626" spans="13:13" x14ac:dyDescent="0.2">
      <c r="M626" s="25"/>
    </row>
    <row r="627" spans="13:13" x14ac:dyDescent="0.2">
      <c r="M627" s="25"/>
    </row>
    <row r="628" spans="13:13" x14ac:dyDescent="0.2">
      <c r="M628" s="25"/>
    </row>
    <row r="629" spans="13:13" x14ac:dyDescent="0.2">
      <c r="M629" s="25"/>
    </row>
    <row r="630" spans="13:13" x14ac:dyDescent="0.2">
      <c r="M630" s="25"/>
    </row>
    <row r="631" spans="13:13" x14ac:dyDescent="0.2">
      <c r="M631" s="25"/>
    </row>
    <row r="632" spans="13:13" x14ac:dyDescent="0.2">
      <c r="M632" s="25"/>
    </row>
    <row r="633" spans="13:13" x14ac:dyDescent="0.2">
      <c r="M633" s="25"/>
    </row>
    <row r="634" spans="13:13" x14ac:dyDescent="0.2">
      <c r="M634" s="25"/>
    </row>
    <row r="635" spans="13:13" x14ac:dyDescent="0.2">
      <c r="M635" s="25"/>
    </row>
    <row r="636" spans="13:13" x14ac:dyDescent="0.2">
      <c r="M636" s="25"/>
    </row>
    <row r="637" spans="13:13" x14ac:dyDescent="0.2">
      <c r="M637" s="25"/>
    </row>
    <row r="638" spans="13:13" x14ac:dyDescent="0.2">
      <c r="M638" s="25"/>
    </row>
    <row r="639" spans="13:13" x14ac:dyDescent="0.2">
      <c r="M639" s="25"/>
    </row>
    <row r="640" spans="13:13" x14ac:dyDescent="0.2">
      <c r="M640" s="25"/>
    </row>
    <row r="641" spans="13:13" x14ac:dyDescent="0.2">
      <c r="M641" s="25"/>
    </row>
    <row r="642" spans="13:13" x14ac:dyDescent="0.2">
      <c r="M642" s="25"/>
    </row>
    <row r="643" spans="13:13" x14ac:dyDescent="0.2">
      <c r="M643" s="25"/>
    </row>
    <row r="644" spans="13:13" x14ac:dyDescent="0.2">
      <c r="M644" s="25"/>
    </row>
    <row r="645" spans="13:13" x14ac:dyDescent="0.2">
      <c r="M645" s="25"/>
    </row>
    <row r="646" spans="13:13" x14ac:dyDescent="0.2">
      <c r="M646" s="25"/>
    </row>
    <row r="647" spans="13:13" x14ac:dyDescent="0.2">
      <c r="M647" s="25"/>
    </row>
    <row r="648" spans="13:13" x14ac:dyDescent="0.2">
      <c r="M648" s="25"/>
    </row>
    <row r="649" spans="13:13" x14ac:dyDescent="0.2">
      <c r="M649" s="25"/>
    </row>
    <row r="650" spans="13:13" x14ac:dyDescent="0.2">
      <c r="M650" s="25"/>
    </row>
    <row r="651" spans="13:13" x14ac:dyDescent="0.2">
      <c r="M651" s="25"/>
    </row>
    <row r="652" spans="13:13" x14ac:dyDescent="0.2">
      <c r="M652" s="25"/>
    </row>
    <row r="653" spans="13:13" x14ac:dyDescent="0.2">
      <c r="M653" s="25"/>
    </row>
    <row r="654" spans="13:13" x14ac:dyDescent="0.2">
      <c r="M654" s="25"/>
    </row>
    <row r="655" spans="13:13" x14ac:dyDescent="0.2">
      <c r="M655" s="25"/>
    </row>
    <row r="656" spans="13:13" x14ac:dyDescent="0.2">
      <c r="M656" s="25"/>
    </row>
    <row r="657" spans="13:13" x14ac:dyDescent="0.2">
      <c r="M657" s="25"/>
    </row>
    <row r="658" spans="13:13" x14ac:dyDescent="0.2">
      <c r="M658" s="25"/>
    </row>
    <row r="659" spans="13:13" x14ac:dyDescent="0.2">
      <c r="M659" s="25"/>
    </row>
    <row r="660" spans="13:13" x14ac:dyDescent="0.2">
      <c r="M660" s="25"/>
    </row>
    <row r="661" spans="13:13" x14ac:dyDescent="0.2">
      <c r="M661" s="25"/>
    </row>
    <row r="662" spans="13:13" x14ac:dyDescent="0.2">
      <c r="M662" s="25"/>
    </row>
    <row r="663" spans="13:13" x14ac:dyDescent="0.2">
      <c r="M663" s="25"/>
    </row>
    <row r="664" spans="13:13" x14ac:dyDescent="0.2">
      <c r="M664" s="25"/>
    </row>
    <row r="665" spans="13:13" x14ac:dyDescent="0.2">
      <c r="M665" s="25"/>
    </row>
    <row r="666" spans="13:13" x14ac:dyDescent="0.2">
      <c r="M666" s="25"/>
    </row>
    <row r="667" spans="13:13" x14ac:dyDescent="0.2">
      <c r="M667" s="25"/>
    </row>
    <row r="668" spans="13:13" x14ac:dyDescent="0.2">
      <c r="M668" s="25"/>
    </row>
    <row r="669" spans="13:13" x14ac:dyDescent="0.2">
      <c r="M669" s="25"/>
    </row>
    <row r="670" spans="13:13" x14ac:dyDescent="0.2">
      <c r="M670" s="25"/>
    </row>
    <row r="671" spans="13:13" x14ac:dyDescent="0.2">
      <c r="M671" s="25"/>
    </row>
    <row r="672" spans="13:13" x14ac:dyDescent="0.2">
      <c r="M672" s="25"/>
    </row>
    <row r="673" spans="13:13" x14ac:dyDescent="0.2">
      <c r="M673" s="25"/>
    </row>
    <row r="674" spans="13:13" x14ac:dyDescent="0.2">
      <c r="M674" s="25"/>
    </row>
    <row r="675" spans="13:13" x14ac:dyDescent="0.2">
      <c r="M675" s="25"/>
    </row>
    <row r="676" spans="13:13" x14ac:dyDescent="0.2">
      <c r="M676" s="25"/>
    </row>
    <row r="677" spans="13:13" x14ac:dyDescent="0.2">
      <c r="M677" s="25"/>
    </row>
    <row r="678" spans="13:13" x14ac:dyDescent="0.2">
      <c r="M678" s="25"/>
    </row>
  </sheetData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0:C210"/>
    <mergeCell ref="B211:B213"/>
  </mergeCells>
  <phoneticPr fontId="1" type="noConversion"/>
  <conditionalFormatting sqref="I5:L5">
    <cfRule type="cellIs" dxfId="101" priority="53" operator="lessThan">
      <formula>6.5</formula>
    </cfRule>
    <cfRule type="cellIs" dxfId="100" priority="54" operator="greaterThan">
      <formula>8</formula>
    </cfRule>
  </conditionalFormatting>
  <conditionalFormatting sqref="I32:L32">
    <cfRule type="containsText" dxfId="99" priority="51" stopIfTrue="1" operator="containsText" text="&lt;">
      <formula>NOT(ISERROR(SEARCH("&lt;",I32)))</formula>
    </cfRule>
    <cfRule type="cellIs" dxfId="98" priority="52" operator="greaterThan">
      <formula>$E$32</formula>
    </cfRule>
  </conditionalFormatting>
  <conditionalFormatting sqref="I25:L25">
    <cfRule type="containsText" dxfId="97" priority="49" stopIfTrue="1" operator="containsText" text="&lt;">
      <formula>NOT(ISERROR(SEARCH("&lt;",I25)))</formula>
    </cfRule>
    <cfRule type="cellIs" dxfId="96" priority="50" operator="greaterThan">
      <formula>$E$25</formula>
    </cfRule>
  </conditionalFormatting>
  <conditionalFormatting sqref="I23:L23">
    <cfRule type="containsText" dxfId="95" priority="47" stopIfTrue="1" operator="containsText" text="&lt;">
      <formula>NOT(ISERROR(SEARCH("&lt;",I23)))</formula>
    </cfRule>
    <cfRule type="cellIs" dxfId="94" priority="48" operator="greaterThan">
      <formula>$E$23</formula>
    </cfRule>
  </conditionalFormatting>
  <conditionalFormatting sqref="I18:L18">
    <cfRule type="containsText" dxfId="93" priority="45" stopIfTrue="1" operator="containsText" text="&lt;">
      <formula>NOT(ISERROR(SEARCH("&lt;",I18)))</formula>
    </cfRule>
    <cfRule type="cellIs" dxfId="92" priority="46" operator="greaterThan">
      <formula>$E$18</formula>
    </cfRule>
  </conditionalFormatting>
  <conditionalFormatting sqref="K40">
    <cfRule type="containsText" priority="43" stopIfTrue="1" operator="containsText" text="&lt;">
      <formula>NOT(ISERROR(SEARCH("&lt;",K40)))</formula>
    </cfRule>
    <cfRule type="cellIs" dxfId="91" priority="44" operator="greaterThan">
      <formula>$E$40</formula>
    </cfRule>
  </conditionalFormatting>
  <conditionalFormatting sqref="L63">
    <cfRule type="cellIs" dxfId="90" priority="42" operator="greaterThan">
      <formula>$E$63</formula>
    </cfRule>
  </conditionalFormatting>
  <conditionalFormatting sqref="L64">
    <cfRule type="cellIs" dxfId="89" priority="41" operator="greaterThan">
      <formula>$E$64</formula>
    </cfRule>
  </conditionalFormatting>
  <conditionalFormatting sqref="L66">
    <cfRule type="cellIs" dxfId="88" priority="40" operator="greaterThan">
      <formula>$E$66</formula>
    </cfRule>
  </conditionalFormatting>
  <conditionalFormatting sqref="L67">
    <cfRule type="cellIs" dxfId="87" priority="39" operator="greaterThan">
      <formula>$E$67</formula>
    </cfRule>
  </conditionalFormatting>
  <conditionalFormatting sqref="L69">
    <cfRule type="cellIs" dxfId="86" priority="38" operator="greaterThan">
      <formula>$E$69</formula>
    </cfRule>
  </conditionalFormatting>
  <conditionalFormatting sqref="L70">
    <cfRule type="cellIs" dxfId="85" priority="37" operator="greaterThan">
      <formula>$E$70</formula>
    </cfRule>
  </conditionalFormatting>
  <conditionalFormatting sqref="L71">
    <cfRule type="cellIs" dxfId="84" priority="36" operator="greaterThan">
      <formula>$E$71</formula>
    </cfRule>
  </conditionalFormatting>
  <conditionalFormatting sqref="L72">
    <cfRule type="cellIs" dxfId="83" priority="35" operator="greaterThan">
      <formula>$E$72</formula>
    </cfRule>
  </conditionalFormatting>
  <conditionalFormatting sqref="L160 L163:L171 L174:L177">
    <cfRule type="cellIs" dxfId="82" priority="33" operator="greaterThan">
      <formula>$E$160</formula>
    </cfRule>
  </conditionalFormatting>
  <conditionalFormatting sqref="L139:L140 L122 L112:L113 L63:L74 L160 L86:L94 L97 L100:L104 L163:L171 L174:L209 L107:L110 L83">
    <cfRule type="containsText" priority="32" stopIfTrue="1" operator="containsText" text="&lt;">
      <formula>NOT(ISERROR(SEARCH("&lt;",L63)))</formula>
    </cfRule>
  </conditionalFormatting>
  <conditionalFormatting sqref="L20">
    <cfRule type="containsText" priority="30" stopIfTrue="1" operator="containsText" text="&lt;">
      <formula>NOT(ISERROR(SEARCH("&lt;",L20)))</formula>
    </cfRule>
    <cfRule type="cellIs" dxfId="81" priority="31" operator="greaterThan">
      <formula>$E$20</formula>
    </cfRule>
  </conditionalFormatting>
  <conditionalFormatting sqref="L141:L158">
    <cfRule type="containsText" priority="29" stopIfTrue="1" operator="containsText" text="&lt;">
      <formula>NOT(ISERROR(SEARCH("&lt;",L141)))</formula>
    </cfRule>
  </conditionalFormatting>
  <conditionalFormatting sqref="L123:L138">
    <cfRule type="containsText" priority="28" stopIfTrue="1" operator="containsText" text="&lt;">
      <formula>NOT(ISERROR(SEARCH("&lt;",L123)))</formula>
    </cfRule>
  </conditionalFormatting>
  <conditionalFormatting sqref="L40">
    <cfRule type="containsText" priority="26" stopIfTrue="1" operator="containsText" text="&lt;">
      <formula>NOT(ISERROR(SEARCH("&lt;",L40)))</formula>
    </cfRule>
    <cfRule type="cellIs" dxfId="80" priority="27" operator="greaterThan">
      <formula>$E$40</formula>
    </cfRule>
  </conditionalFormatting>
  <conditionalFormatting sqref="L116:L120">
    <cfRule type="containsText" priority="1" stopIfTrue="1" operator="containsText" text="&lt;">
      <formula>NOT(ISERROR(SEARCH("&lt;",L116)))</formula>
    </cfRule>
  </conditionalFormatting>
  <pageMargins left="0.75" right="0.75" top="1" bottom="1" header="0.5" footer="0.5"/>
  <pageSetup paperSize="9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text="&lt;" id="{EA0229C4-25A9-46D1-9E81-DD2ED9878832}">
            <xm:f>NOT(ISERROR(SEARCH("&lt;",'MP3'!K118)))</xm:f>
            <x14:dxf/>
          </x14:cfRule>
          <xm:sqref>L121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9"/>
  <sheetViews>
    <sheetView zoomScaleNormal="100" workbookViewId="0">
      <selection activeCell="I5" sqref="I5"/>
    </sheetView>
  </sheetViews>
  <sheetFormatPr defaultRowHeight="12.75" x14ac:dyDescent="0.2"/>
  <cols>
    <col min="1" max="1" width="36.85546875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5.2851562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11" customWidth="1"/>
  </cols>
  <sheetData>
    <row r="1" spans="1:14" ht="38.25" x14ac:dyDescent="0.2">
      <c r="A1" s="17" t="s">
        <v>138</v>
      </c>
      <c r="B1" s="17" t="s">
        <v>12</v>
      </c>
      <c r="C1" s="17" t="s">
        <v>13</v>
      </c>
      <c r="D1" s="75" t="s">
        <v>168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17"/>
      <c r="K1" s="91"/>
      <c r="L1" s="242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>
        <v>42487</v>
      </c>
      <c r="J2" s="70"/>
      <c r="K2" s="232"/>
      <c r="L2" s="84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136</v>
      </c>
      <c r="I3" s="17" t="s">
        <v>136</v>
      </c>
      <c r="J3" s="17"/>
      <c r="K3" s="233"/>
      <c r="L3" s="85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17" t="s">
        <v>166</v>
      </c>
      <c r="I4" s="17" t="s">
        <v>166</v>
      </c>
      <c r="J4" s="17"/>
      <c r="K4" s="17"/>
      <c r="L4" s="85"/>
      <c r="M4" s="9"/>
      <c r="N4" s="9"/>
    </row>
    <row r="5" spans="1:14" x14ac:dyDescent="0.2">
      <c r="A5" s="2" t="s">
        <v>14</v>
      </c>
      <c r="B5" s="212" t="s">
        <v>15</v>
      </c>
      <c r="C5" s="168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0</v>
      </c>
      <c r="H5" s="5"/>
      <c r="I5" s="5"/>
      <c r="J5" s="5"/>
      <c r="K5" s="235"/>
      <c r="L5" s="86">
        <f>MIN(H5:K5)</f>
        <v>0</v>
      </c>
      <c r="M5" s="45" t="e">
        <f>AVERAGE(H5:K5)</f>
        <v>#DIV/0!</v>
      </c>
      <c r="N5" s="5">
        <f>MAX(H5:K5)</f>
        <v>0</v>
      </c>
    </row>
    <row r="6" spans="1:14" x14ac:dyDescent="0.2">
      <c r="A6" s="2" t="s">
        <v>149</v>
      </c>
      <c r="B6" s="212" t="s">
        <v>130</v>
      </c>
      <c r="C6" s="168">
        <v>1</v>
      </c>
      <c r="D6" s="2"/>
      <c r="E6" s="5"/>
      <c r="F6" s="19">
        <v>4</v>
      </c>
      <c r="G6" s="19">
        <f t="shared" si="0"/>
        <v>0</v>
      </c>
      <c r="H6" s="5"/>
      <c r="I6" s="5"/>
      <c r="J6" s="5"/>
      <c r="K6" s="235"/>
      <c r="L6" s="86">
        <f t="shared" ref="L6:L30" si="1">MIN(H6:K6)</f>
        <v>0</v>
      </c>
      <c r="M6" s="45" t="e">
        <f t="shared" ref="M6:M30" si="2">AVERAGE(H6:K6)</f>
        <v>#DIV/0!</v>
      </c>
      <c r="N6" s="5">
        <f t="shared" ref="N6:N30" si="3">MAX(H6:K6)</f>
        <v>0</v>
      </c>
    </row>
    <row r="7" spans="1:14" x14ac:dyDescent="0.2">
      <c r="A7" s="2" t="s">
        <v>18</v>
      </c>
      <c r="B7" s="212" t="s">
        <v>17</v>
      </c>
      <c r="C7" s="168">
        <v>1</v>
      </c>
      <c r="D7" s="2"/>
      <c r="E7" s="5"/>
      <c r="F7" s="74">
        <v>1</v>
      </c>
      <c r="G7" s="19">
        <f t="shared" si="0"/>
        <v>0</v>
      </c>
      <c r="H7" s="5"/>
      <c r="I7" s="5"/>
      <c r="J7" s="5"/>
      <c r="K7" s="229"/>
      <c r="L7" s="86">
        <f t="shared" si="1"/>
        <v>0</v>
      </c>
      <c r="M7" s="45" t="e">
        <f t="shared" si="2"/>
        <v>#DIV/0!</v>
      </c>
      <c r="N7" s="5">
        <f t="shared" si="3"/>
        <v>0</v>
      </c>
    </row>
    <row r="8" spans="1:14" x14ac:dyDescent="0.2">
      <c r="A8" s="2" t="s">
        <v>19</v>
      </c>
      <c r="B8" s="212" t="s">
        <v>17</v>
      </c>
      <c r="C8" s="168">
        <v>1</v>
      </c>
      <c r="D8" s="2"/>
      <c r="E8" s="5"/>
      <c r="F8" s="19">
        <v>4</v>
      </c>
      <c r="G8" s="19">
        <f t="shared" si="0"/>
        <v>0</v>
      </c>
      <c r="H8" s="5"/>
      <c r="I8" s="5"/>
      <c r="J8" s="5"/>
      <c r="K8" s="229"/>
      <c r="L8" s="87" t="s">
        <v>161</v>
      </c>
      <c r="M8" s="54" t="s">
        <v>243</v>
      </c>
      <c r="N8" s="53" t="s">
        <v>161</v>
      </c>
    </row>
    <row r="9" spans="1:14" x14ac:dyDescent="0.2">
      <c r="A9" s="2" t="s">
        <v>20</v>
      </c>
      <c r="B9" s="212" t="s">
        <v>17</v>
      </c>
      <c r="C9" s="168">
        <v>1</v>
      </c>
      <c r="D9" s="2"/>
      <c r="E9" s="5"/>
      <c r="F9" s="19">
        <v>4</v>
      </c>
      <c r="G9" s="19">
        <f t="shared" si="0"/>
        <v>0</v>
      </c>
      <c r="H9" s="5"/>
      <c r="I9" s="5"/>
      <c r="J9" s="5"/>
      <c r="K9" s="229"/>
      <c r="L9" s="87" t="s">
        <v>161</v>
      </c>
      <c r="M9" s="54" t="s">
        <v>243</v>
      </c>
      <c r="N9" s="53" t="s">
        <v>161</v>
      </c>
    </row>
    <row r="10" spans="1:14" x14ac:dyDescent="0.2">
      <c r="A10" s="2" t="s">
        <v>21</v>
      </c>
      <c r="B10" s="212" t="s">
        <v>17</v>
      </c>
      <c r="C10" s="168">
        <v>1</v>
      </c>
      <c r="D10" s="2"/>
      <c r="E10" s="5"/>
      <c r="F10" s="19">
        <v>4</v>
      </c>
      <c r="G10" s="19">
        <f t="shared" si="0"/>
        <v>0</v>
      </c>
      <c r="H10" s="5"/>
      <c r="I10" s="5"/>
      <c r="J10" s="5"/>
      <c r="K10" s="235"/>
      <c r="L10" s="86">
        <f t="shared" si="1"/>
        <v>0</v>
      </c>
      <c r="M10" s="45" t="e">
        <f t="shared" si="2"/>
        <v>#DIV/0!</v>
      </c>
      <c r="N10" s="5">
        <f t="shared" si="3"/>
        <v>0</v>
      </c>
    </row>
    <row r="11" spans="1:14" x14ac:dyDescent="0.2">
      <c r="A11" s="2" t="s">
        <v>22</v>
      </c>
      <c r="B11" s="212" t="s">
        <v>17</v>
      </c>
      <c r="C11" s="168">
        <v>1</v>
      </c>
      <c r="D11" s="2"/>
      <c r="E11" s="5"/>
      <c r="F11" s="19">
        <v>4</v>
      </c>
      <c r="G11" s="19">
        <f t="shared" si="0"/>
        <v>0</v>
      </c>
      <c r="H11" s="5"/>
      <c r="I11" s="5"/>
      <c r="J11" s="5"/>
      <c r="K11" s="235"/>
      <c r="L11" s="86">
        <f t="shared" si="1"/>
        <v>0</v>
      </c>
      <c r="M11" s="45" t="e">
        <f t="shared" si="2"/>
        <v>#DIV/0!</v>
      </c>
      <c r="N11" s="5">
        <f t="shared" si="3"/>
        <v>0</v>
      </c>
    </row>
    <row r="12" spans="1:14" x14ac:dyDescent="0.2">
      <c r="A12" s="2" t="s">
        <v>23</v>
      </c>
      <c r="B12" s="212" t="s">
        <v>17</v>
      </c>
      <c r="C12" s="168">
        <v>1</v>
      </c>
      <c r="D12" s="2"/>
      <c r="E12" s="5"/>
      <c r="F12" s="19">
        <v>4</v>
      </c>
      <c r="G12" s="19">
        <f t="shared" si="0"/>
        <v>0</v>
      </c>
      <c r="H12" s="5"/>
      <c r="I12" s="5"/>
      <c r="J12" s="5"/>
      <c r="K12" s="229"/>
      <c r="L12" s="86">
        <f t="shared" si="1"/>
        <v>0</v>
      </c>
      <c r="M12" s="45" t="e">
        <f t="shared" si="2"/>
        <v>#DIV/0!</v>
      </c>
      <c r="N12" s="5">
        <f t="shared" si="3"/>
        <v>0</v>
      </c>
    </row>
    <row r="13" spans="1:14" x14ac:dyDescent="0.2">
      <c r="A13" s="2" t="s">
        <v>8</v>
      </c>
      <c r="B13" s="212" t="s">
        <v>17</v>
      </c>
      <c r="C13" s="168">
        <v>1</v>
      </c>
      <c r="D13" s="2"/>
      <c r="E13" s="5"/>
      <c r="F13" s="19">
        <v>4</v>
      </c>
      <c r="G13" s="19">
        <f t="shared" si="0"/>
        <v>0</v>
      </c>
      <c r="H13" s="5"/>
      <c r="I13" s="5"/>
      <c r="J13" s="5"/>
      <c r="K13" s="235"/>
      <c r="L13" s="86">
        <f t="shared" si="1"/>
        <v>0</v>
      </c>
      <c r="M13" s="45" t="e">
        <f t="shared" si="2"/>
        <v>#DIV/0!</v>
      </c>
      <c r="N13" s="5">
        <f t="shared" si="3"/>
        <v>0</v>
      </c>
    </row>
    <row r="14" spans="1:14" x14ac:dyDescent="0.2">
      <c r="A14" s="2" t="s">
        <v>7</v>
      </c>
      <c r="B14" s="212" t="s">
        <v>17</v>
      </c>
      <c r="C14" s="168">
        <v>1</v>
      </c>
      <c r="D14" s="2"/>
      <c r="E14" s="5"/>
      <c r="F14" s="19">
        <v>4</v>
      </c>
      <c r="G14" s="19">
        <f t="shared" si="0"/>
        <v>0</v>
      </c>
      <c r="H14" s="5"/>
      <c r="I14" s="5"/>
      <c r="J14" s="5"/>
      <c r="K14" s="235"/>
      <c r="L14" s="86">
        <f t="shared" si="1"/>
        <v>0</v>
      </c>
      <c r="M14" s="45" t="e">
        <f t="shared" si="2"/>
        <v>#DIV/0!</v>
      </c>
      <c r="N14" s="5">
        <f t="shared" si="3"/>
        <v>0</v>
      </c>
    </row>
    <row r="15" spans="1:14" x14ac:dyDescent="0.2">
      <c r="A15" s="2" t="s">
        <v>24</v>
      </c>
      <c r="B15" s="212" t="s">
        <v>17</v>
      </c>
      <c r="C15" s="168">
        <v>1</v>
      </c>
      <c r="D15" s="2"/>
      <c r="E15" s="5"/>
      <c r="F15" s="78">
        <v>4</v>
      </c>
      <c r="G15" s="19">
        <f t="shared" si="0"/>
        <v>0</v>
      </c>
      <c r="H15" s="5"/>
      <c r="I15" s="5"/>
      <c r="J15" s="5"/>
      <c r="K15" s="235"/>
      <c r="L15" s="86">
        <f t="shared" si="1"/>
        <v>0</v>
      </c>
      <c r="M15" s="45" t="e">
        <f t="shared" si="2"/>
        <v>#DIV/0!</v>
      </c>
      <c r="N15" s="5">
        <f t="shared" si="3"/>
        <v>0</v>
      </c>
    </row>
    <row r="16" spans="1:14" x14ac:dyDescent="0.2">
      <c r="A16" s="2" t="s">
        <v>25</v>
      </c>
      <c r="B16" s="212" t="s">
        <v>17</v>
      </c>
      <c r="C16" s="168">
        <v>1</v>
      </c>
      <c r="D16" s="2"/>
      <c r="E16" s="5"/>
      <c r="F16" s="19">
        <v>4</v>
      </c>
      <c r="G16" s="19">
        <f t="shared" si="0"/>
        <v>0</v>
      </c>
      <c r="H16" s="5"/>
      <c r="I16" s="5"/>
      <c r="J16" s="5"/>
      <c r="K16" s="235"/>
      <c r="L16" s="86">
        <f t="shared" si="1"/>
        <v>0</v>
      </c>
      <c r="M16" s="45" t="e">
        <f t="shared" si="2"/>
        <v>#DIV/0!</v>
      </c>
      <c r="N16" s="5">
        <f t="shared" si="3"/>
        <v>0</v>
      </c>
    </row>
    <row r="17" spans="1:14" x14ac:dyDescent="0.2">
      <c r="A17" s="2" t="s">
        <v>26</v>
      </c>
      <c r="B17" s="212" t="s">
        <v>17</v>
      </c>
      <c r="C17" s="168">
        <v>1</v>
      </c>
      <c r="D17" s="2"/>
      <c r="E17" s="5"/>
      <c r="F17" s="74">
        <v>4</v>
      </c>
      <c r="G17" s="19">
        <f t="shared" si="0"/>
        <v>0</v>
      </c>
      <c r="H17" s="5"/>
      <c r="I17" s="5"/>
      <c r="J17" s="5"/>
      <c r="K17" s="235"/>
      <c r="L17" s="86">
        <f t="shared" si="1"/>
        <v>0</v>
      </c>
      <c r="M17" s="45" t="e">
        <f t="shared" si="2"/>
        <v>#DIV/0!</v>
      </c>
      <c r="N17" s="5">
        <f t="shared" si="3"/>
        <v>0</v>
      </c>
    </row>
    <row r="18" spans="1:14" x14ac:dyDescent="0.2">
      <c r="A18" s="2" t="s">
        <v>139</v>
      </c>
      <c r="B18" s="212" t="s">
        <v>17</v>
      </c>
      <c r="C18" s="168">
        <v>1E-3</v>
      </c>
      <c r="D18" s="2"/>
      <c r="E18" s="30">
        <v>1.9</v>
      </c>
      <c r="F18" s="19">
        <v>4</v>
      </c>
      <c r="G18" s="19">
        <f t="shared" si="0"/>
        <v>0</v>
      </c>
      <c r="H18" s="5"/>
      <c r="I18" s="5"/>
      <c r="J18" s="5"/>
      <c r="K18" s="235"/>
      <c r="L18" s="86">
        <f t="shared" si="1"/>
        <v>0</v>
      </c>
      <c r="M18" s="45" t="e">
        <f t="shared" si="2"/>
        <v>#DIV/0!</v>
      </c>
      <c r="N18" s="5">
        <f t="shared" si="3"/>
        <v>0</v>
      </c>
    </row>
    <row r="19" spans="1:14" x14ac:dyDescent="0.2">
      <c r="A19" s="2" t="s">
        <v>140</v>
      </c>
      <c r="B19" s="212" t="s">
        <v>17</v>
      </c>
      <c r="C19" s="168">
        <v>0.05</v>
      </c>
      <c r="D19" s="2"/>
      <c r="E19" s="5"/>
      <c r="F19" s="19">
        <v>4</v>
      </c>
      <c r="G19" s="19">
        <f t="shared" si="0"/>
        <v>0</v>
      </c>
      <c r="H19" s="5"/>
      <c r="I19" s="5"/>
      <c r="J19" s="5"/>
      <c r="K19" s="235"/>
      <c r="L19" s="86">
        <f t="shared" si="1"/>
        <v>0</v>
      </c>
      <c r="M19" s="45" t="e">
        <f t="shared" si="2"/>
        <v>#DIV/0!</v>
      </c>
      <c r="N19" s="5">
        <f t="shared" si="3"/>
        <v>0</v>
      </c>
    </row>
    <row r="20" spans="1:14" x14ac:dyDescent="0.2">
      <c r="A20" s="2" t="s">
        <v>141</v>
      </c>
      <c r="B20" s="212" t="s">
        <v>17</v>
      </c>
      <c r="C20" s="168">
        <v>1E-3</v>
      </c>
      <c r="D20" s="2"/>
      <c r="E20" s="31">
        <v>1.9</v>
      </c>
      <c r="F20" s="19"/>
      <c r="G20" s="19"/>
      <c r="H20" s="5"/>
      <c r="I20" s="5"/>
      <c r="J20" s="5"/>
      <c r="K20" s="235"/>
      <c r="L20" s="86"/>
      <c r="M20" s="45"/>
      <c r="N20" s="5"/>
    </row>
    <row r="21" spans="1:14" x14ac:dyDescent="0.2">
      <c r="A21" s="2" t="s">
        <v>142</v>
      </c>
      <c r="B21" s="212" t="s">
        <v>17</v>
      </c>
      <c r="C21" s="168">
        <v>0.05</v>
      </c>
      <c r="D21" s="2"/>
      <c r="E21" s="5"/>
      <c r="F21" s="19"/>
      <c r="G21" s="19"/>
      <c r="H21" s="5"/>
      <c r="I21" s="5"/>
      <c r="J21" s="5"/>
      <c r="K21" s="235"/>
      <c r="L21" s="86"/>
      <c r="M21" s="45"/>
      <c r="N21" s="5"/>
    </row>
    <row r="22" spans="1:14" x14ac:dyDescent="0.2">
      <c r="A22" s="2" t="s">
        <v>32</v>
      </c>
      <c r="B22" s="212" t="s">
        <v>17</v>
      </c>
      <c r="C22" s="168">
        <v>0.1</v>
      </c>
      <c r="D22" s="2"/>
      <c r="E22" s="5"/>
      <c r="F22" s="19">
        <v>4</v>
      </c>
      <c r="G22" s="19">
        <f t="shared" ref="G22:G32" si="4">COUNTA(H22:K22)</f>
        <v>0</v>
      </c>
      <c r="H22" s="5"/>
      <c r="I22" s="5"/>
      <c r="J22" s="5"/>
      <c r="K22" s="235"/>
      <c r="L22" s="86">
        <f t="shared" si="1"/>
        <v>0</v>
      </c>
      <c r="M22" s="45" t="e">
        <f t="shared" si="2"/>
        <v>#DIV/0!</v>
      </c>
      <c r="N22" s="5">
        <f t="shared" si="3"/>
        <v>0</v>
      </c>
    </row>
    <row r="23" spans="1:14" x14ac:dyDescent="0.2">
      <c r="A23" s="2" t="s">
        <v>33</v>
      </c>
      <c r="B23" s="212" t="s">
        <v>17</v>
      </c>
      <c r="C23" s="168">
        <v>0.01</v>
      </c>
      <c r="D23" s="2"/>
      <c r="E23" s="30">
        <v>0.9</v>
      </c>
      <c r="F23" s="19">
        <v>4</v>
      </c>
      <c r="G23" s="19">
        <f t="shared" si="4"/>
        <v>0</v>
      </c>
      <c r="H23" s="5"/>
      <c r="I23" s="5"/>
      <c r="J23" s="5"/>
      <c r="K23" s="235"/>
      <c r="L23" s="86">
        <f t="shared" si="1"/>
        <v>0</v>
      </c>
      <c r="M23" s="45" t="e">
        <f t="shared" si="2"/>
        <v>#DIV/0!</v>
      </c>
      <c r="N23" s="5">
        <f t="shared" si="3"/>
        <v>0</v>
      </c>
    </row>
    <row r="24" spans="1:14" x14ac:dyDescent="0.2">
      <c r="A24" s="2" t="s">
        <v>34</v>
      </c>
      <c r="B24" s="212" t="s">
        <v>17</v>
      </c>
      <c r="C24" s="168">
        <v>0.01</v>
      </c>
      <c r="D24" s="2"/>
      <c r="E24" s="56"/>
      <c r="F24" s="19">
        <v>4</v>
      </c>
      <c r="G24" s="19">
        <f t="shared" si="4"/>
        <v>0</v>
      </c>
      <c r="H24" s="5"/>
      <c r="I24" s="5"/>
      <c r="J24" s="5"/>
      <c r="K24" s="235"/>
      <c r="L24" s="86">
        <f t="shared" si="1"/>
        <v>0</v>
      </c>
      <c r="M24" s="45" t="e">
        <f t="shared" si="2"/>
        <v>#DIV/0!</v>
      </c>
      <c r="N24" s="5">
        <f t="shared" si="3"/>
        <v>0</v>
      </c>
    </row>
    <row r="25" spans="1:14" x14ac:dyDescent="0.2">
      <c r="A25" s="2" t="s">
        <v>35</v>
      </c>
      <c r="B25" s="212" t="s">
        <v>17</v>
      </c>
      <c r="C25" s="168">
        <v>0.01</v>
      </c>
      <c r="D25" s="2"/>
      <c r="E25" s="30">
        <v>0.7</v>
      </c>
      <c r="F25" s="19">
        <v>4</v>
      </c>
      <c r="G25" s="19">
        <f t="shared" si="4"/>
        <v>0</v>
      </c>
      <c r="H25" s="5"/>
      <c r="I25" s="5"/>
      <c r="J25" s="5"/>
      <c r="K25" s="235"/>
      <c r="L25" s="86">
        <f t="shared" si="1"/>
        <v>0</v>
      </c>
      <c r="M25" s="45" t="e">
        <f t="shared" si="2"/>
        <v>#DIV/0!</v>
      </c>
      <c r="N25" s="5">
        <f t="shared" si="3"/>
        <v>0</v>
      </c>
    </row>
    <row r="26" spans="1:14" x14ac:dyDescent="0.2">
      <c r="A26" s="2" t="s">
        <v>36</v>
      </c>
      <c r="B26" s="212" t="s">
        <v>17</v>
      </c>
      <c r="C26" s="168">
        <v>0.01</v>
      </c>
      <c r="D26" s="2"/>
      <c r="E26" s="5"/>
      <c r="F26" s="19">
        <v>4</v>
      </c>
      <c r="G26" s="19">
        <f t="shared" si="4"/>
        <v>0</v>
      </c>
      <c r="H26" s="5"/>
      <c r="I26" s="5"/>
      <c r="J26" s="5"/>
      <c r="K26" s="235"/>
      <c r="L26" s="86">
        <f t="shared" si="1"/>
        <v>0</v>
      </c>
      <c r="M26" s="45" t="e">
        <f t="shared" si="2"/>
        <v>#DIV/0!</v>
      </c>
      <c r="N26" s="5">
        <f t="shared" si="3"/>
        <v>0</v>
      </c>
    </row>
    <row r="27" spans="1:14" x14ac:dyDescent="0.2">
      <c r="A27" s="2" t="s">
        <v>37</v>
      </c>
      <c r="B27" s="212" t="s">
        <v>38</v>
      </c>
      <c r="C27" s="168">
        <v>0.01</v>
      </c>
      <c r="D27" s="2"/>
      <c r="E27" s="5"/>
      <c r="F27" s="19">
        <v>4</v>
      </c>
      <c r="G27" s="19">
        <f t="shared" si="4"/>
        <v>0</v>
      </c>
      <c r="H27" s="5"/>
      <c r="I27" s="5"/>
      <c r="J27" s="5"/>
      <c r="K27" s="235"/>
      <c r="L27" s="86">
        <f t="shared" si="1"/>
        <v>0</v>
      </c>
      <c r="M27" s="45" t="e">
        <f t="shared" si="2"/>
        <v>#DIV/0!</v>
      </c>
      <c r="N27" s="5">
        <f t="shared" si="3"/>
        <v>0</v>
      </c>
    </row>
    <row r="28" spans="1:14" x14ac:dyDescent="0.2">
      <c r="A28" s="2" t="s">
        <v>39</v>
      </c>
      <c r="B28" s="212" t="s">
        <v>38</v>
      </c>
      <c r="C28" s="168">
        <v>0.01</v>
      </c>
      <c r="D28" s="2"/>
      <c r="E28" s="5"/>
      <c r="F28" s="19">
        <v>4</v>
      </c>
      <c r="G28" s="19">
        <f t="shared" si="4"/>
        <v>0</v>
      </c>
      <c r="H28" s="5"/>
      <c r="I28" s="12"/>
      <c r="J28" s="5"/>
      <c r="K28" s="235"/>
      <c r="L28" s="86">
        <f t="shared" si="1"/>
        <v>0</v>
      </c>
      <c r="M28" s="45" t="e">
        <f t="shared" si="2"/>
        <v>#DIV/0!</v>
      </c>
      <c r="N28" s="5">
        <f t="shared" si="3"/>
        <v>0</v>
      </c>
    </row>
    <row r="29" spans="1:14" x14ac:dyDescent="0.2">
      <c r="A29" s="2" t="s">
        <v>40</v>
      </c>
      <c r="B29" s="212" t="s">
        <v>41</v>
      </c>
      <c r="C29" s="168">
        <v>0.01</v>
      </c>
      <c r="D29" s="2"/>
      <c r="E29" s="5"/>
      <c r="F29" s="19">
        <v>4</v>
      </c>
      <c r="G29" s="19">
        <f t="shared" si="4"/>
        <v>0</v>
      </c>
      <c r="H29" s="5"/>
      <c r="I29" s="5"/>
      <c r="J29" s="5"/>
      <c r="K29" s="235"/>
      <c r="L29" s="86">
        <f t="shared" si="1"/>
        <v>0</v>
      </c>
      <c r="M29" s="45" t="e">
        <f t="shared" si="2"/>
        <v>#DIV/0!</v>
      </c>
      <c r="N29" s="5">
        <f t="shared" si="3"/>
        <v>0</v>
      </c>
    </row>
    <row r="30" spans="1:14" x14ac:dyDescent="0.2">
      <c r="A30" s="2" t="s">
        <v>42</v>
      </c>
      <c r="B30" s="212" t="s">
        <v>17</v>
      </c>
      <c r="C30" s="168">
        <v>1</v>
      </c>
      <c r="D30" s="2"/>
      <c r="E30" s="5"/>
      <c r="F30" s="19">
        <v>4</v>
      </c>
      <c r="G30" s="19">
        <f t="shared" si="4"/>
        <v>0</v>
      </c>
      <c r="H30" s="13"/>
      <c r="I30" s="5"/>
      <c r="J30" s="13"/>
      <c r="K30" s="235"/>
      <c r="L30" s="86">
        <f t="shared" si="1"/>
        <v>0</v>
      </c>
      <c r="M30" s="45" t="e">
        <f t="shared" si="2"/>
        <v>#DIV/0!</v>
      </c>
      <c r="N30" s="5">
        <f t="shared" si="3"/>
        <v>0</v>
      </c>
    </row>
    <row r="31" spans="1:14" x14ac:dyDescent="0.2">
      <c r="A31" s="2" t="s">
        <v>43</v>
      </c>
      <c r="B31" s="212" t="s">
        <v>17</v>
      </c>
      <c r="C31" s="169">
        <v>2</v>
      </c>
      <c r="D31" s="2"/>
      <c r="E31" s="5"/>
      <c r="F31" s="19">
        <v>1</v>
      </c>
      <c r="G31" s="19">
        <f t="shared" si="4"/>
        <v>0</v>
      </c>
      <c r="H31" s="5"/>
      <c r="I31" s="5"/>
      <c r="J31" s="5"/>
      <c r="K31" s="229"/>
      <c r="L31" s="86"/>
      <c r="M31" s="45"/>
      <c r="N31" s="53"/>
    </row>
    <row r="32" spans="1:14" x14ac:dyDescent="0.2">
      <c r="A32" s="2" t="s">
        <v>44</v>
      </c>
      <c r="B32" s="212" t="s">
        <v>17</v>
      </c>
      <c r="C32" s="168">
        <v>0.05</v>
      </c>
      <c r="D32" s="2"/>
      <c r="E32" s="37">
        <v>0.32</v>
      </c>
      <c r="F32" s="19">
        <v>4</v>
      </c>
      <c r="G32" s="19">
        <f t="shared" si="4"/>
        <v>0</v>
      </c>
      <c r="H32" s="5"/>
      <c r="I32" s="5"/>
      <c r="J32" s="5"/>
      <c r="K32" s="229"/>
      <c r="L32" s="87" t="s">
        <v>163</v>
      </c>
      <c r="M32" s="54" t="s">
        <v>243</v>
      </c>
      <c r="N32" s="53" t="s">
        <v>163</v>
      </c>
    </row>
    <row r="33" spans="1:14" x14ac:dyDescent="0.2">
      <c r="A33" s="6"/>
      <c r="B33" s="214"/>
      <c r="C33" s="170"/>
      <c r="D33" s="6"/>
      <c r="E33" s="16"/>
      <c r="F33" s="80"/>
      <c r="G33" s="6"/>
      <c r="H33" s="9"/>
      <c r="I33" s="9"/>
      <c r="J33" s="9"/>
      <c r="K33" s="236"/>
      <c r="L33" s="85"/>
      <c r="M33" s="21"/>
      <c r="N33" s="7"/>
    </row>
    <row r="34" spans="1:14" x14ac:dyDescent="0.2">
      <c r="A34" s="6" t="s">
        <v>143</v>
      </c>
      <c r="B34" s="214"/>
      <c r="C34" s="170"/>
      <c r="D34" s="6"/>
      <c r="E34" s="16"/>
      <c r="F34" s="80"/>
      <c r="G34" s="6"/>
      <c r="H34" s="9"/>
      <c r="I34" s="9"/>
      <c r="J34" s="9"/>
      <c r="K34" s="236"/>
      <c r="L34" s="85"/>
      <c r="M34" s="21"/>
      <c r="N34" s="7"/>
    </row>
    <row r="35" spans="1:14" x14ac:dyDescent="0.2">
      <c r="A35" s="2" t="s">
        <v>47</v>
      </c>
      <c r="B35" s="212" t="s">
        <v>46</v>
      </c>
      <c r="C35" s="168">
        <v>0.5</v>
      </c>
      <c r="D35" s="2"/>
      <c r="E35" s="5"/>
      <c r="F35" s="81">
        <v>4</v>
      </c>
      <c r="G35" s="19">
        <f t="shared" ref="G35:G55" si="5">COUNTA(H35:K35)</f>
        <v>0</v>
      </c>
      <c r="H35" s="53"/>
      <c r="I35" s="5"/>
      <c r="J35" s="5"/>
      <c r="K35" s="235"/>
      <c r="L35" s="53" t="s">
        <v>164</v>
      </c>
      <c r="M35" s="54" t="s">
        <v>243</v>
      </c>
      <c r="N35" s="53" t="s">
        <v>164</v>
      </c>
    </row>
    <row r="36" spans="1:14" x14ac:dyDescent="0.2">
      <c r="A36" s="10" t="s">
        <v>48</v>
      </c>
      <c r="B36" s="215" t="s">
        <v>46</v>
      </c>
      <c r="C36" s="171">
        <v>0.5</v>
      </c>
      <c r="D36" s="10"/>
      <c r="E36" s="14"/>
      <c r="F36" s="81">
        <v>4</v>
      </c>
      <c r="G36" s="19">
        <f t="shared" si="5"/>
        <v>0</v>
      </c>
      <c r="H36" s="53"/>
      <c r="I36" s="14"/>
      <c r="J36" s="5"/>
      <c r="K36" s="235"/>
      <c r="L36" s="53" t="s">
        <v>164</v>
      </c>
      <c r="M36" s="54" t="s">
        <v>243</v>
      </c>
      <c r="N36" s="53" t="s">
        <v>164</v>
      </c>
    </row>
    <row r="37" spans="1:14" x14ac:dyDescent="0.2">
      <c r="A37" s="2" t="s">
        <v>49</v>
      </c>
      <c r="B37" s="212" t="s">
        <v>46</v>
      </c>
      <c r="C37" s="168">
        <v>0.5</v>
      </c>
      <c r="D37" s="2"/>
      <c r="E37" s="5"/>
      <c r="F37" s="81">
        <v>4</v>
      </c>
      <c r="G37" s="19">
        <f t="shared" si="5"/>
        <v>0</v>
      </c>
      <c r="H37" s="53"/>
      <c r="I37" s="5"/>
      <c r="J37" s="5"/>
      <c r="K37" s="235"/>
      <c r="L37" s="53" t="s">
        <v>164</v>
      </c>
      <c r="M37" s="54" t="s">
        <v>243</v>
      </c>
      <c r="N37" s="53" t="s">
        <v>164</v>
      </c>
    </row>
    <row r="38" spans="1:14" x14ac:dyDescent="0.2">
      <c r="A38" s="2" t="s">
        <v>50</v>
      </c>
      <c r="B38" s="212" t="s">
        <v>46</v>
      </c>
      <c r="C38" s="168">
        <v>0.5</v>
      </c>
      <c r="D38" s="2"/>
      <c r="E38" s="5"/>
      <c r="F38" s="81">
        <v>4</v>
      </c>
      <c r="G38" s="19">
        <f t="shared" si="5"/>
        <v>0</v>
      </c>
      <c r="H38" s="53"/>
      <c r="I38" s="5"/>
      <c r="J38" s="5"/>
      <c r="K38" s="235"/>
      <c r="L38" s="53" t="s">
        <v>164</v>
      </c>
      <c r="M38" s="54" t="s">
        <v>243</v>
      </c>
      <c r="N38" s="53" t="s">
        <v>164</v>
      </c>
    </row>
    <row r="39" spans="1:14" x14ac:dyDescent="0.2">
      <c r="A39" s="2" t="s">
        <v>51</v>
      </c>
      <c r="B39" s="212" t="s">
        <v>46</v>
      </c>
      <c r="C39" s="168">
        <v>0.5</v>
      </c>
      <c r="D39" s="2"/>
      <c r="E39" s="5"/>
      <c r="F39" s="81">
        <v>4</v>
      </c>
      <c r="G39" s="19">
        <f t="shared" si="5"/>
        <v>0</v>
      </c>
      <c r="H39" s="53"/>
      <c r="I39" s="5"/>
      <c r="J39" s="5"/>
      <c r="K39" s="235"/>
      <c r="L39" s="53" t="s">
        <v>164</v>
      </c>
      <c r="M39" s="54" t="s">
        <v>243</v>
      </c>
      <c r="N39" s="53" t="s">
        <v>164</v>
      </c>
    </row>
    <row r="40" spans="1:14" x14ac:dyDescent="0.2">
      <c r="A40" s="2" t="s">
        <v>52</v>
      </c>
      <c r="B40" s="212" t="s">
        <v>46</v>
      </c>
      <c r="C40" s="168">
        <v>0.5</v>
      </c>
      <c r="D40" s="2"/>
      <c r="E40" s="33">
        <v>0.09</v>
      </c>
      <c r="F40" s="81">
        <v>4</v>
      </c>
      <c r="G40" s="19">
        <f t="shared" si="5"/>
        <v>0</v>
      </c>
      <c r="H40" s="53"/>
      <c r="I40" s="5"/>
      <c r="J40" s="5"/>
      <c r="K40" s="235"/>
      <c r="L40" s="53" t="s">
        <v>164</v>
      </c>
      <c r="M40" s="54" t="s">
        <v>243</v>
      </c>
      <c r="N40" s="53" t="s">
        <v>164</v>
      </c>
    </row>
    <row r="41" spans="1:14" x14ac:dyDescent="0.2">
      <c r="A41" s="2" t="s">
        <v>53</v>
      </c>
      <c r="B41" s="212" t="s">
        <v>46</v>
      </c>
      <c r="C41" s="168">
        <v>0.5</v>
      </c>
      <c r="D41" s="2"/>
      <c r="E41" s="13"/>
      <c r="F41" s="81">
        <v>4</v>
      </c>
      <c r="G41" s="19">
        <f t="shared" si="5"/>
        <v>0</v>
      </c>
      <c r="H41" s="53"/>
      <c r="I41" s="5"/>
      <c r="J41" s="5"/>
      <c r="K41" s="235"/>
      <c r="L41" s="53" t="s">
        <v>164</v>
      </c>
      <c r="M41" s="54" t="s">
        <v>243</v>
      </c>
      <c r="N41" s="53" t="s">
        <v>164</v>
      </c>
    </row>
    <row r="42" spans="1:14" x14ac:dyDescent="0.2">
      <c r="A42" s="2" t="s">
        <v>54</v>
      </c>
      <c r="B42" s="212" t="s">
        <v>46</v>
      </c>
      <c r="C42" s="168">
        <v>0.5</v>
      </c>
      <c r="D42" s="2"/>
      <c r="E42" s="13"/>
      <c r="F42" s="81">
        <v>4</v>
      </c>
      <c r="G42" s="19">
        <f t="shared" si="5"/>
        <v>0</v>
      </c>
      <c r="H42" s="53"/>
      <c r="I42" s="5"/>
      <c r="J42" s="5"/>
      <c r="K42" s="235"/>
      <c r="L42" s="53" t="s">
        <v>164</v>
      </c>
      <c r="M42" s="54" t="s">
        <v>243</v>
      </c>
      <c r="N42" s="53" t="s">
        <v>164</v>
      </c>
    </row>
    <row r="43" spans="1:14" x14ac:dyDescent="0.2">
      <c r="A43" s="2" t="s">
        <v>55</v>
      </c>
      <c r="B43" s="212" t="s">
        <v>46</v>
      </c>
      <c r="C43" s="168">
        <v>0.5</v>
      </c>
      <c r="D43" s="2"/>
      <c r="E43" s="57">
        <v>0.08</v>
      </c>
      <c r="F43" s="81">
        <v>4</v>
      </c>
      <c r="G43" s="19">
        <f t="shared" si="5"/>
        <v>0</v>
      </c>
      <c r="H43" s="53"/>
      <c r="I43" s="5"/>
      <c r="J43" s="5"/>
      <c r="K43" s="235"/>
      <c r="L43" s="53" t="s">
        <v>164</v>
      </c>
      <c r="M43" s="54" t="s">
        <v>243</v>
      </c>
      <c r="N43" s="53" t="s">
        <v>164</v>
      </c>
    </row>
    <row r="44" spans="1:14" x14ac:dyDescent="0.2">
      <c r="A44" s="2" t="s">
        <v>56</v>
      </c>
      <c r="B44" s="212" t="s">
        <v>46</v>
      </c>
      <c r="C44" s="168">
        <v>0.5</v>
      </c>
      <c r="D44" s="2"/>
      <c r="E44" s="58"/>
      <c r="F44" s="81">
        <v>4</v>
      </c>
      <c r="G44" s="19">
        <f t="shared" si="5"/>
        <v>0</v>
      </c>
      <c r="H44" s="53"/>
      <c r="I44" s="5"/>
      <c r="J44" s="5"/>
      <c r="K44" s="235"/>
      <c r="L44" s="53" t="s">
        <v>164</v>
      </c>
      <c r="M44" s="54" t="s">
        <v>243</v>
      </c>
      <c r="N44" s="53" t="s">
        <v>164</v>
      </c>
    </row>
    <row r="45" spans="1:14" x14ac:dyDescent="0.2">
      <c r="A45" s="2" t="s">
        <v>57</v>
      </c>
      <c r="B45" s="212" t="s">
        <v>46</v>
      </c>
      <c r="C45" s="168">
        <v>0.5</v>
      </c>
      <c r="D45" s="2"/>
      <c r="E45" s="57">
        <v>0.08</v>
      </c>
      <c r="F45" s="81">
        <v>4</v>
      </c>
      <c r="G45" s="19">
        <f t="shared" si="5"/>
        <v>0</v>
      </c>
      <c r="H45" s="53"/>
      <c r="I45" s="5"/>
      <c r="J45" s="5"/>
      <c r="K45" s="235"/>
      <c r="L45" s="53" t="s">
        <v>164</v>
      </c>
      <c r="M45" s="54" t="s">
        <v>243</v>
      </c>
      <c r="N45" s="53" t="s">
        <v>164</v>
      </c>
    </row>
    <row r="46" spans="1:14" x14ac:dyDescent="0.2">
      <c r="A46" s="2" t="s">
        <v>58</v>
      </c>
      <c r="B46" s="212" t="s">
        <v>46</v>
      </c>
      <c r="C46" s="168">
        <v>0.5</v>
      </c>
      <c r="D46" s="2"/>
      <c r="E46" s="58"/>
      <c r="F46" s="81">
        <v>4</v>
      </c>
      <c r="G46" s="19">
        <f t="shared" si="5"/>
        <v>0</v>
      </c>
      <c r="H46" s="53"/>
      <c r="I46" s="5"/>
      <c r="J46" s="5"/>
      <c r="K46" s="235"/>
      <c r="L46" s="53" t="s">
        <v>164</v>
      </c>
      <c r="M46" s="54" t="s">
        <v>243</v>
      </c>
      <c r="N46" s="53" t="s">
        <v>164</v>
      </c>
    </row>
    <row r="47" spans="1:14" x14ac:dyDescent="0.2">
      <c r="A47" s="2" t="s">
        <v>131</v>
      </c>
      <c r="B47" s="212" t="s">
        <v>46</v>
      </c>
      <c r="C47" s="168">
        <v>0.5</v>
      </c>
      <c r="D47" s="2"/>
      <c r="E47" s="58"/>
      <c r="F47" s="81">
        <v>4</v>
      </c>
      <c r="G47" s="19">
        <f t="shared" si="5"/>
        <v>0</v>
      </c>
      <c r="H47" s="53"/>
      <c r="I47" s="5"/>
      <c r="J47" s="5"/>
      <c r="K47" s="235"/>
      <c r="L47" s="53" t="s">
        <v>164</v>
      </c>
      <c r="M47" s="54" t="s">
        <v>243</v>
      </c>
      <c r="N47" s="53" t="s">
        <v>164</v>
      </c>
    </row>
    <row r="48" spans="1:14" x14ac:dyDescent="0.2">
      <c r="A48" s="2" t="s">
        <v>59</v>
      </c>
      <c r="B48" s="212" t="s">
        <v>46</v>
      </c>
      <c r="C48" s="168">
        <v>0.5</v>
      </c>
      <c r="D48" s="2"/>
      <c r="E48" s="59">
        <v>0.02</v>
      </c>
      <c r="F48" s="81">
        <v>4</v>
      </c>
      <c r="G48" s="19">
        <f t="shared" si="5"/>
        <v>0</v>
      </c>
      <c r="H48" s="53"/>
      <c r="I48" s="5"/>
      <c r="J48" s="5"/>
      <c r="K48" s="235"/>
      <c r="L48" s="53" t="s">
        <v>164</v>
      </c>
      <c r="M48" s="54" t="s">
        <v>243</v>
      </c>
      <c r="N48" s="53" t="s">
        <v>164</v>
      </c>
    </row>
    <row r="49" spans="1:14" x14ac:dyDescent="0.2">
      <c r="A49" s="2" t="s">
        <v>60</v>
      </c>
      <c r="B49" s="212" t="s">
        <v>46</v>
      </c>
      <c r="C49" s="168">
        <v>0.5</v>
      </c>
      <c r="D49" s="2"/>
      <c r="E49" s="58"/>
      <c r="F49" s="81">
        <v>4</v>
      </c>
      <c r="G49" s="19">
        <f t="shared" si="5"/>
        <v>0</v>
      </c>
      <c r="H49" s="53"/>
      <c r="I49" s="5"/>
      <c r="J49" s="5"/>
      <c r="K49" s="235"/>
      <c r="L49" s="53" t="s">
        <v>164</v>
      </c>
      <c r="M49" s="54" t="s">
        <v>243</v>
      </c>
      <c r="N49" s="53" t="s">
        <v>164</v>
      </c>
    </row>
    <row r="50" spans="1:14" x14ac:dyDescent="0.2">
      <c r="A50" s="2" t="s">
        <v>132</v>
      </c>
      <c r="B50" s="212" t="s">
        <v>46</v>
      </c>
      <c r="C50" s="168">
        <v>0.5</v>
      </c>
      <c r="D50" s="2"/>
      <c r="E50" s="58"/>
      <c r="F50" s="81">
        <v>4</v>
      </c>
      <c r="G50" s="19">
        <f t="shared" si="5"/>
        <v>0</v>
      </c>
      <c r="H50" s="53"/>
      <c r="I50" s="5"/>
      <c r="J50" s="5"/>
      <c r="K50" s="235"/>
      <c r="L50" s="53" t="s">
        <v>164</v>
      </c>
      <c r="M50" s="54" t="s">
        <v>243</v>
      </c>
      <c r="N50" s="53" t="s">
        <v>164</v>
      </c>
    </row>
    <row r="51" spans="1:14" x14ac:dyDescent="0.2">
      <c r="A51" s="2" t="s">
        <v>61</v>
      </c>
      <c r="B51" s="212" t="s">
        <v>46</v>
      </c>
      <c r="C51" s="168">
        <v>0.5</v>
      </c>
      <c r="D51" s="2"/>
      <c r="E51" s="57"/>
      <c r="F51" s="81">
        <v>4</v>
      </c>
      <c r="G51" s="19">
        <f t="shared" si="5"/>
        <v>0</v>
      </c>
      <c r="H51" s="53"/>
      <c r="I51" s="5"/>
      <c r="J51" s="5"/>
      <c r="K51" s="235"/>
      <c r="L51" s="53" t="s">
        <v>164</v>
      </c>
      <c r="M51" s="54" t="s">
        <v>243</v>
      </c>
      <c r="N51" s="53" t="s">
        <v>164</v>
      </c>
    </row>
    <row r="52" spans="1:14" x14ac:dyDescent="0.2">
      <c r="A52" s="2" t="s">
        <v>62</v>
      </c>
      <c r="B52" s="212" t="s">
        <v>46</v>
      </c>
      <c r="C52" s="168">
        <v>0.5</v>
      </c>
      <c r="D52" s="2"/>
      <c r="E52" s="57">
        <v>0.2</v>
      </c>
      <c r="F52" s="81">
        <v>4</v>
      </c>
      <c r="G52" s="19">
        <f t="shared" si="5"/>
        <v>0</v>
      </c>
      <c r="H52" s="53"/>
      <c r="I52" s="5"/>
      <c r="J52" s="5"/>
      <c r="K52" s="235"/>
      <c r="L52" s="53" t="s">
        <v>164</v>
      </c>
      <c r="M52" s="54" t="s">
        <v>243</v>
      </c>
      <c r="N52" s="53" t="s">
        <v>164</v>
      </c>
    </row>
    <row r="53" spans="1:14" x14ac:dyDescent="0.2">
      <c r="A53" s="2" t="s">
        <v>133</v>
      </c>
      <c r="B53" s="212" t="s">
        <v>46</v>
      </c>
      <c r="C53" s="168">
        <v>2</v>
      </c>
      <c r="D53" s="2"/>
      <c r="E53" s="57">
        <v>0.01</v>
      </c>
      <c r="F53" s="81">
        <v>4</v>
      </c>
      <c r="G53" s="19">
        <f t="shared" si="5"/>
        <v>0</v>
      </c>
      <c r="H53" s="53"/>
      <c r="I53" s="5"/>
      <c r="J53" s="5"/>
      <c r="K53" s="235"/>
      <c r="L53" s="53" t="s">
        <v>165</v>
      </c>
      <c r="M53" s="54" t="s">
        <v>243</v>
      </c>
      <c r="N53" s="53" t="s">
        <v>165</v>
      </c>
    </row>
    <row r="54" spans="1:14" x14ac:dyDescent="0.2">
      <c r="A54" s="2" t="s">
        <v>63</v>
      </c>
      <c r="B54" s="212" t="s">
        <v>46</v>
      </c>
      <c r="C54" s="168">
        <v>0.5</v>
      </c>
      <c r="D54" s="2"/>
      <c r="E54" s="60"/>
      <c r="F54" s="81">
        <v>4</v>
      </c>
      <c r="G54" s="19">
        <f t="shared" si="5"/>
        <v>0</v>
      </c>
      <c r="H54" s="53"/>
      <c r="I54" s="5"/>
      <c r="J54" s="5"/>
      <c r="K54" s="235"/>
      <c r="L54" s="53" t="s">
        <v>164</v>
      </c>
      <c r="M54" s="54" t="s">
        <v>243</v>
      </c>
      <c r="N54" s="53" t="s">
        <v>164</v>
      </c>
    </row>
    <row r="55" spans="1:14" x14ac:dyDescent="0.2">
      <c r="A55" s="2" t="s">
        <v>64</v>
      </c>
      <c r="B55" s="212" t="s">
        <v>46</v>
      </c>
      <c r="C55" s="168">
        <v>2</v>
      </c>
      <c r="D55" s="2"/>
      <c r="E55" s="13"/>
      <c r="F55" s="81">
        <v>4</v>
      </c>
      <c r="G55" s="19">
        <f t="shared" si="5"/>
        <v>0</v>
      </c>
      <c r="H55" s="53"/>
      <c r="I55" s="5"/>
      <c r="J55" s="5"/>
      <c r="K55" s="235"/>
      <c r="L55" s="53" t="s">
        <v>165</v>
      </c>
      <c r="M55" s="54" t="s">
        <v>243</v>
      </c>
      <c r="N55" s="53" t="s">
        <v>165</v>
      </c>
    </row>
    <row r="56" spans="1:14" x14ac:dyDescent="0.2">
      <c r="A56" s="2" t="s">
        <v>180</v>
      </c>
      <c r="B56" s="212" t="s">
        <v>46</v>
      </c>
      <c r="C56" s="168">
        <v>0.5</v>
      </c>
      <c r="D56" s="2"/>
      <c r="E56" s="13"/>
      <c r="F56" s="81">
        <v>4</v>
      </c>
      <c r="G56" s="19">
        <f t="shared" ref="G56:G60" si="6">COUNTA(H56:K56)</f>
        <v>0</v>
      </c>
      <c r="H56" s="53"/>
      <c r="I56" s="5"/>
      <c r="J56" s="5"/>
      <c r="K56" s="235"/>
      <c r="L56" s="53" t="s">
        <v>164</v>
      </c>
      <c r="M56" s="54" t="s">
        <v>243</v>
      </c>
      <c r="N56" s="53" t="s">
        <v>164</v>
      </c>
    </row>
    <row r="57" spans="1:14" x14ac:dyDescent="0.2">
      <c r="A57" s="2" t="s">
        <v>231</v>
      </c>
      <c r="B57" s="212" t="s">
        <v>46</v>
      </c>
      <c r="C57" s="168">
        <v>0.01</v>
      </c>
      <c r="D57" s="2"/>
      <c r="E57" s="10">
        <v>0.03</v>
      </c>
      <c r="F57" s="81">
        <v>4</v>
      </c>
      <c r="G57" s="19">
        <f t="shared" si="6"/>
        <v>0</v>
      </c>
      <c r="H57" s="53"/>
      <c r="I57" s="5"/>
      <c r="J57" s="5"/>
      <c r="K57" s="235"/>
      <c r="L57" s="53"/>
      <c r="M57" s="124"/>
      <c r="N57" s="53"/>
    </row>
    <row r="58" spans="1:14" x14ac:dyDescent="0.2">
      <c r="A58" s="2" t="s">
        <v>181</v>
      </c>
      <c r="B58" s="212" t="s">
        <v>46</v>
      </c>
      <c r="C58" s="168">
        <v>0.5</v>
      </c>
      <c r="D58" s="2"/>
      <c r="E58" s="10"/>
      <c r="F58" s="81">
        <v>4</v>
      </c>
      <c r="G58" s="19">
        <f t="shared" si="6"/>
        <v>0</v>
      </c>
      <c r="H58" s="53"/>
      <c r="I58" s="5"/>
      <c r="J58" s="5"/>
      <c r="K58" s="235"/>
      <c r="L58" s="53" t="s">
        <v>164</v>
      </c>
      <c r="M58" s="54" t="s">
        <v>243</v>
      </c>
      <c r="N58" s="53" t="s">
        <v>164</v>
      </c>
    </row>
    <row r="59" spans="1:14" x14ac:dyDescent="0.2">
      <c r="A59" s="2" t="s">
        <v>230</v>
      </c>
      <c r="B59" s="212" t="s">
        <v>46</v>
      </c>
      <c r="C59" s="168">
        <v>0.01</v>
      </c>
      <c r="D59" s="2"/>
      <c r="E59" s="10">
        <v>0.03</v>
      </c>
      <c r="F59" s="81">
        <v>4</v>
      </c>
      <c r="G59" s="19">
        <f t="shared" si="6"/>
        <v>0</v>
      </c>
      <c r="H59" s="53"/>
      <c r="I59" s="5"/>
      <c r="J59" s="5"/>
      <c r="K59" s="235"/>
      <c r="L59" s="53"/>
      <c r="M59" s="124"/>
      <c r="N59" s="53"/>
    </row>
    <row r="60" spans="1:14" x14ac:dyDescent="0.2">
      <c r="A60" s="2" t="s">
        <v>182</v>
      </c>
      <c r="B60" s="212" t="s">
        <v>46</v>
      </c>
      <c r="C60" s="168">
        <v>0.5</v>
      </c>
      <c r="D60" s="2"/>
      <c r="E60" s="13"/>
      <c r="F60" s="81">
        <v>4</v>
      </c>
      <c r="G60" s="19">
        <f t="shared" si="6"/>
        <v>0</v>
      </c>
      <c r="H60" s="53"/>
      <c r="I60" s="5"/>
      <c r="J60" s="5"/>
      <c r="K60" s="235"/>
      <c r="L60" s="53" t="s">
        <v>164</v>
      </c>
      <c r="M60" s="54" t="s">
        <v>243</v>
      </c>
      <c r="N60" s="53" t="s">
        <v>164</v>
      </c>
    </row>
    <row r="61" spans="1:14" x14ac:dyDescent="0.2">
      <c r="A61" s="6"/>
      <c r="B61" s="214"/>
      <c r="C61" s="170"/>
      <c r="D61" s="6"/>
      <c r="E61" s="6"/>
      <c r="F61" s="80"/>
      <c r="G61" s="6"/>
      <c r="H61" s="9"/>
      <c r="I61" s="9"/>
      <c r="J61" s="9"/>
      <c r="K61" s="236"/>
      <c r="L61" s="85"/>
      <c r="M61" s="21"/>
      <c r="N61" s="7"/>
    </row>
    <row r="62" spans="1:14" x14ac:dyDescent="0.2">
      <c r="A62" s="6" t="s">
        <v>144</v>
      </c>
      <c r="B62" s="214"/>
      <c r="C62" s="170"/>
      <c r="D62" s="6"/>
      <c r="E62" s="6"/>
      <c r="F62" s="80"/>
      <c r="G62" s="6"/>
      <c r="H62" s="9"/>
      <c r="I62" s="9"/>
      <c r="J62" s="9"/>
      <c r="K62" s="236"/>
      <c r="L62" s="85"/>
      <c r="M62" s="21"/>
      <c r="N62" s="7"/>
    </row>
    <row r="63" spans="1:14" x14ac:dyDescent="0.2">
      <c r="A63" s="2" t="s">
        <v>3</v>
      </c>
      <c r="B63" s="212" t="s">
        <v>17</v>
      </c>
      <c r="C63" s="168">
        <v>0.01</v>
      </c>
      <c r="D63" s="2"/>
      <c r="E63" s="33">
        <v>5.5E-2</v>
      </c>
      <c r="F63" s="19">
        <v>1</v>
      </c>
      <c r="G63" s="19">
        <f t="shared" ref="G63:G71" si="7">COUNTA(H63:K63)</f>
        <v>0</v>
      </c>
      <c r="H63" s="5"/>
      <c r="I63" s="5"/>
      <c r="J63" s="5"/>
      <c r="K63" s="235"/>
      <c r="L63" s="86"/>
      <c r="M63" s="3"/>
      <c r="N63" s="3"/>
    </row>
    <row r="64" spans="1:14" x14ac:dyDescent="0.2">
      <c r="A64" s="2" t="s">
        <v>4</v>
      </c>
      <c r="B64" s="212" t="s">
        <v>17</v>
      </c>
      <c r="C64" s="168">
        <v>1E-3</v>
      </c>
      <c r="D64" s="2"/>
      <c r="E64" s="33">
        <v>1.2999999999999999E-2</v>
      </c>
      <c r="F64" s="19">
        <v>1</v>
      </c>
      <c r="G64" s="19">
        <f t="shared" si="7"/>
        <v>0</v>
      </c>
      <c r="H64" s="5"/>
      <c r="I64" s="5"/>
      <c r="J64" s="5"/>
      <c r="K64" s="235"/>
      <c r="L64" s="86"/>
      <c r="M64" s="3"/>
      <c r="N64" s="3"/>
    </row>
    <row r="65" spans="1:14" x14ac:dyDescent="0.2">
      <c r="A65" s="2" t="s">
        <v>5</v>
      </c>
      <c r="B65" s="212" t="s">
        <v>17</v>
      </c>
      <c r="C65" s="168">
        <v>1E-3</v>
      </c>
      <c r="D65" s="2"/>
      <c r="E65" s="13"/>
      <c r="F65" s="19">
        <v>1</v>
      </c>
      <c r="G65" s="19">
        <f t="shared" si="7"/>
        <v>0</v>
      </c>
      <c r="H65" s="5"/>
      <c r="I65" s="5"/>
      <c r="J65" s="5"/>
      <c r="K65" s="235"/>
      <c r="L65" s="86"/>
      <c r="M65" s="3"/>
      <c r="N65" s="3"/>
    </row>
    <row r="66" spans="1:14" x14ac:dyDescent="0.2">
      <c r="A66" s="2" t="s">
        <v>6</v>
      </c>
      <c r="B66" s="212" t="s">
        <v>17</v>
      </c>
      <c r="C66" s="168">
        <v>1E-4</v>
      </c>
      <c r="D66" s="2"/>
      <c r="E66" s="61">
        <v>2.0000000000000001E-4</v>
      </c>
      <c r="F66" s="19">
        <v>1</v>
      </c>
      <c r="G66" s="19">
        <f t="shared" si="7"/>
        <v>0</v>
      </c>
      <c r="H66" s="5"/>
      <c r="I66" s="5"/>
      <c r="J66" s="5"/>
      <c r="K66" s="229"/>
      <c r="L66" s="102"/>
      <c r="M66" s="124"/>
      <c r="N66" s="53"/>
    </row>
    <row r="67" spans="1:14" x14ac:dyDescent="0.2">
      <c r="A67" s="2" t="s">
        <v>27</v>
      </c>
      <c r="B67" s="212" t="s">
        <v>17</v>
      </c>
      <c r="C67" s="168">
        <v>1E-3</v>
      </c>
      <c r="D67" s="2"/>
      <c r="E67" s="33">
        <v>1E-3</v>
      </c>
      <c r="F67" s="19">
        <v>1</v>
      </c>
      <c r="G67" s="19">
        <f t="shared" si="7"/>
        <v>0</v>
      </c>
      <c r="H67" s="5"/>
      <c r="I67" s="5"/>
      <c r="J67" s="5"/>
      <c r="K67" s="235"/>
      <c r="L67" s="86"/>
      <c r="M67" s="3"/>
      <c r="N67" s="3"/>
    </row>
    <row r="68" spans="1:14" x14ac:dyDescent="0.2">
      <c r="A68" s="2" t="s">
        <v>9</v>
      </c>
      <c r="B68" s="212" t="s">
        <v>17</v>
      </c>
      <c r="C68" s="168">
        <v>1E-3</v>
      </c>
      <c r="D68" s="2"/>
      <c r="E68" s="13"/>
      <c r="F68" s="19">
        <v>1</v>
      </c>
      <c r="G68" s="19">
        <f t="shared" si="7"/>
        <v>0</v>
      </c>
      <c r="H68" s="5"/>
      <c r="I68" s="5"/>
      <c r="J68" s="5"/>
      <c r="K68" s="238"/>
      <c r="L68" s="86"/>
      <c r="M68" s="3"/>
      <c r="N68" s="3"/>
    </row>
    <row r="69" spans="1:14" x14ac:dyDescent="0.2">
      <c r="A69" s="2" t="s">
        <v>10</v>
      </c>
      <c r="B69" s="212" t="s">
        <v>17</v>
      </c>
      <c r="C69" s="168">
        <v>1E-3</v>
      </c>
      <c r="D69" s="2"/>
      <c r="E69" s="33">
        <v>1.4E-3</v>
      </c>
      <c r="F69" s="19">
        <v>1</v>
      </c>
      <c r="G69" s="19">
        <f t="shared" si="7"/>
        <v>0</v>
      </c>
      <c r="H69" s="5"/>
      <c r="I69" s="5"/>
      <c r="J69" s="5"/>
      <c r="K69" s="235"/>
      <c r="L69" s="86"/>
      <c r="M69" s="3"/>
      <c r="N69" s="3"/>
    </row>
    <row r="70" spans="1:14" x14ac:dyDescent="0.2">
      <c r="A70" s="2" t="s">
        <v>28</v>
      </c>
      <c r="B70" s="212" t="s">
        <v>17</v>
      </c>
      <c r="C70" s="168">
        <v>1E-3</v>
      </c>
      <c r="D70" s="2"/>
      <c r="E70" s="33">
        <v>3.3999999999999998E-3</v>
      </c>
      <c r="F70" s="19">
        <v>1</v>
      </c>
      <c r="G70" s="19">
        <f t="shared" si="7"/>
        <v>0</v>
      </c>
      <c r="H70" s="5"/>
      <c r="I70" s="5"/>
      <c r="J70" s="5"/>
      <c r="K70" s="235"/>
      <c r="L70" s="86"/>
      <c r="M70" s="3"/>
      <c r="N70" s="3"/>
    </row>
    <row r="71" spans="1:14" x14ac:dyDescent="0.2">
      <c r="A71" s="2" t="s">
        <v>30</v>
      </c>
      <c r="B71" s="212" t="s">
        <v>17</v>
      </c>
      <c r="C71" s="168">
        <v>1E-4</v>
      </c>
      <c r="D71" s="2"/>
      <c r="E71" s="33">
        <v>5.9999999999999995E-4</v>
      </c>
      <c r="F71" s="19">
        <v>1</v>
      </c>
      <c r="G71" s="19">
        <f t="shared" si="7"/>
        <v>0</v>
      </c>
      <c r="H71" s="5"/>
      <c r="I71" s="5"/>
      <c r="J71" s="5"/>
      <c r="K71" s="229"/>
      <c r="L71" s="102"/>
      <c r="M71" s="124"/>
      <c r="N71" s="53"/>
    </row>
    <row r="72" spans="1:14" ht="14.25" customHeight="1" x14ac:dyDescent="0.2">
      <c r="A72" s="2" t="s">
        <v>29</v>
      </c>
      <c r="B72" s="213" t="s">
        <v>17</v>
      </c>
      <c r="C72" s="169">
        <v>5.0000000000000001E-3</v>
      </c>
      <c r="D72" s="2"/>
      <c r="E72" s="33">
        <v>8.0000000000000002E-3</v>
      </c>
      <c r="F72" s="19">
        <v>1</v>
      </c>
      <c r="G72" s="19">
        <f t="shared" ref="G72" si="8">COUNTA(H72:K72)</f>
        <v>0</v>
      </c>
      <c r="H72" s="5"/>
      <c r="I72" s="5"/>
      <c r="J72" s="5"/>
      <c r="K72" s="235"/>
      <c r="L72" s="86"/>
      <c r="M72" s="3"/>
      <c r="N72" s="3"/>
    </row>
    <row r="73" spans="1:14" x14ac:dyDescent="0.2">
      <c r="A73" s="6"/>
      <c r="B73" s="214"/>
      <c r="C73" s="170"/>
      <c r="D73" s="6"/>
      <c r="E73" s="6"/>
      <c r="F73" s="80"/>
      <c r="G73" s="6"/>
      <c r="H73" s="9"/>
      <c r="I73" s="9"/>
      <c r="J73" s="9"/>
      <c r="K73" s="236"/>
      <c r="L73" s="85"/>
      <c r="M73" s="21"/>
      <c r="N73" s="7"/>
    </row>
    <row r="74" spans="1:14" x14ac:dyDescent="0.2">
      <c r="A74" s="130" t="s">
        <v>189</v>
      </c>
      <c r="B74" s="214"/>
      <c r="C74" s="170"/>
      <c r="D74" s="6"/>
      <c r="E74" s="6"/>
      <c r="F74" s="80"/>
      <c r="G74" s="6"/>
      <c r="H74" s="9"/>
      <c r="I74" s="9"/>
      <c r="J74" s="9"/>
      <c r="K74" s="236"/>
      <c r="L74" s="85"/>
      <c r="M74" s="21"/>
      <c r="N74" s="7"/>
    </row>
    <row r="75" spans="1:14" x14ac:dyDescent="0.2">
      <c r="A75" s="2" t="s">
        <v>121</v>
      </c>
      <c r="B75" s="212" t="s">
        <v>46</v>
      </c>
      <c r="C75" s="169">
        <v>1</v>
      </c>
      <c r="D75" s="4"/>
      <c r="E75" s="33">
        <v>950</v>
      </c>
      <c r="F75" s="19">
        <v>1</v>
      </c>
      <c r="G75" s="19">
        <f t="shared" ref="G75:G76" si="9">COUNTA(H75:K75)</f>
        <v>0</v>
      </c>
      <c r="H75" s="5"/>
      <c r="I75" s="5"/>
      <c r="J75" s="5"/>
      <c r="K75" s="235"/>
      <c r="L75" s="87"/>
      <c r="M75" s="3"/>
      <c r="N75" s="3"/>
    </row>
    <row r="76" spans="1:14" x14ac:dyDescent="0.2">
      <c r="A76" s="2" t="s">
        <v>122</v>
      </c>
      <c r="B76" s="212" t="s">
        <v>46</v>
      </c>
      <c r="C76" s="169">
        <v>5</v>
      </c>
      <c r="D76" s="4"/>
      <c r="E76" s="5"/>
      <c r="F76" s="19">
        <v>1</v>
      </c>
      <c r="G76" s="19">
        <f t="shared" si="9"/>
        <v>0</v>
      </c>
      <c r="H76" s="5"/>
      <c r="I76" s="5"/>
      <c r="J76" s="5"/>
      <c r="K76" s="235"/>
      <c r="L76" s="87"/>
      <c r="M76" s="3"/>
      <c r="N76" s="3"/>
    </row>
    <row r="77" spans="1:14" x14ac:dyDescent="0.2">
      <c r="A77" s="2" t="s">
        <v>123</v>
      </c>
      <c r="B77" s="212" t="s">
        <v>46</v>
      </c>
      <c r="C77" s="169">
        <v>2</v>
      </c>
      <c r="D77" s="4"/>
      <c r="E77" s="5"/>
      <c r="F77" s="19">
        <v>1</v>
      </c>
      <c r="G77" s="19">
        <f t="shared" ref="G77:G83" si="10">COUNTA(H77:K77)</f>
        <v>0</v>
      </c>
      <c r="H77" s="5"/>
      <c r="I77" s="5"/>
      <c r="J77" s="5"/>
      <c r="K77" s="235"/>
      <c r="L77" s="86"/>
      <c r="M77" s="3"/>
      <c r="N77" s="3"/>
    </row>
    <row r="78" spans="1:14" x14ac:dyDescent="0.2">
      <c r="A78" s="2" t="s">
        <v>187</v>
      </c>
      <c r="B78" s="212" t="s">
        <v>46</v>
      </c>
      <c r="C78" s="169">
        <v>2</v>
      </c>
      <c r="D78" s="4"/>
      <c r="E78" s="5"/>
      <c r="F78" s="19">
        <v>1</v>
      </c>
      <c r="G78" s="19">
        <f t="shared" si="10"/>
        <v>0</v>
      </c>
      <c r="H78" s="5"/>
      <c r="I78" s="5"/>
      <c r="J78" s="5"/>
      <c r="K78" s="235"/>
      <c r="L78" s="86"/>
      <c r="M78" s="3"/>
      <c r="N78" s="3"/>
    </row>
    <row r="79" spans="1:14" x14ac:dyDescent="0.2">
      <c r="A79" s="2" t="s">
        <v>188</v>
      </c>
      <c r="B79" s="212" t="s">
        <v>46</v>
      </c>
      <c r="C79" s="169">
        <v>2</v>
      </c>
      <c r="D79" s="4"/>
      <c r="E79" s="5"/>
      <c r="F79" s="19">
        <v>1</v>
      </c>
      <c r="G79" s="19">
        <f t="shared" si="10"/>
        <v>0</v>
      </c>
      <c r="H79" s="5"/>
      <c r="I79" s="5"/>
      <c r="J79" s="5"/>
      <c r="K79" s="235"/>
      <c r="L79" s="86"/>
      <c r="M79" s="3"/>
      <c r="N79" s="3"/>
    </row>
    <row r="80" spans="1:14" x14ac:dyDescent="0.2">
      <c r="A80" s="2" t="s">
        <v>176</v>
      </c>
      <c r="B80" s="212" t="s">
        <v>46</v>
      </c>
      <c r="C80" s="169">
        <v>1</v>
      </c>
      <c r="D80" s="4"/>
      <c r="E80" s="5"/>
      <c r="F80" s="19">
        <v>1</v>
      </c>
      <c r="G80" s="19">
        <f t="shared" si="10"/>
        <v>0</v>
      </c>
      <c r="H80" s="5"/>
      <c r="I80" s="5"/>
      <c r="J80" s="5"/>
      <c r="K80" s="235"/>
      <c r="L80" s="86"/>
      <c r="M80" s="3"/>
      <c r="N80" s="3"/>
    </row>
    <row r="81" spans="1:14" x14ac:dyDescent="0.2">
      <c r="A81" s="2" t="s">
        <v>177</v>
      </c>
      <c r="B81" s="212" t="s">
        <v>46</v>
      </c>
      <c r="C81" s="169">
        <v>1</v>
      </c>
      <c r="D81" s="4"/>
      <c r="E81" s="5"/>
      <c r="F81" s="19">
        <v>1</v>
      </c>
      <c r="G81" s="19">
        <f t="shared" si="10"/>
        <v>0</v>
      </c>
      <c r="H81" s="5"/>
      <c r="I81" s="5"/>
      <c r="J81" s="5"/>
      <c r="K81" s="235"/>
      <c r="L81" s="86"/>
      <c r="M81" s="3"/>
      <c r="N81" s="3"/>
    </row>
    <row r="82" spans="1:14" x14ac:dyDescent="0.2">
      <c r="A82" s="2" t="s">
        <v>105</v>
      </c>
      <c r="B82" s="212" t="s">
        <v>46</v>
      </c>
      <c r="C82" s="169">
        <v>5</v>
      </c>
      <c r="D82" s="4"/>
      <c r="E82" s="5"/>
      <c r="F82" s="19">
        <v>1</v>
      </c>
      <c r="G82" s="19">
        <f t="shared" si="10"/>
        <v>0</v>
      </c>
      <c r="H82" s="5"/>
      <c r="I82" s="5"/>
      <c r="J82" s="5"/>
      <c r="K82" s="235"/>
      <c r="L82" s="86"/>
      <c r="M82" s="3"/>
      <c r="N82" s="3"/>
    </row>
    <row r="83" spans="1:14" x14ac:dyDescent="0.2">
      <c r="A83" s="2" t="s">
        <v>45</v>
      </c>
      <c r="B83" s="212" t="s">
        <v>46</v>
      </c>
      <c r="C83" s="168">
        <v>1</v>
      </c>
      <c r="D83" s="2"/>
      <c r="E83" s="5"/>
      <c r="F83" s="19">
        <v>1</v>
      </c>
      <c r="G83" s="19">
        <f t="shared" si="10"/>
        <v>0</v>
      </c>
      <c r="H83" s="5"/>
      <c r="I83" s="5"/>
      <c r="J83" s="5"/>
      <c r="K83" s="229"/>
      <c r="L83" s="86"/>
      <c r="M83" s="3"/>
      <c r="N83" s="3"/>
    </row>
    <row r="84" spans="1:14" x14ac:dyDescent="0.2">
      <c r="A84" s="6"/>
      <c r="B84" s="214"/>
      <c r="C84" s="170"/>
      <c r="D84" s="6"/>
      <c r="E84" s="6"/>
      <c r="F84" s="6"/>
      <c r="G84" s="6"/>
      <c r="H84" s="6"/>
      <c r="I84" s="6"/>
      <c r="J84" s="6"/>
      <c r="K84" s="239"/>
      <c r="L84" s="89"/>
      <c r="M84" s="6"/>
      <c r="N84" s="6"/>
    </row>
    <row r="85" spans="1:14" x14ac:dyDescent="0.2">
      <c r="A85" s="6" t="s">
        <v>145</v>
      </c>
      <c r="B85" s="214"/>
      <c r="C85" s="170"/>
      <c r="D85" s="6"/>
      <c r="E85" s="6"/>
      <c r="F85" s="6"/>
      <c r="G85" s="6"/>
      <c r="H85" s="6"/>
      <c r="I85" s="6"/>
      <c r="J85" s="6"/>
      <c r="K85" s="239"/>
      <c r="L85" s="89"/>
      <c r="M85" s="6"/>
      <c r="N85" s="6"/>
    </row>
    <row r="86" spans="1:14" x14ac:dyDescent="0.2">
      <c r="A86" s="2" t="s">
        <v>190</v>
      </c>
      <c r="B86" s="212" t="s">
        <v>46</v>
      </c>
      <c r="C86" s="168">
        <v>5</v>
      </c>
      <c r="D86" s="2"/>
      <c r="E86" s="5"/>
      <c r="F86" s="19">
        <v>1</v>
      </c>
      <c r="G86" s="19">
        <f t="shared" ref="G86:G94" si="11">COUNTA(H86:K86)</f>
        <v>0</v>
      </c>
      <c r="H86" s="5"/>
      <c r="I86" s="5"/>
      <c r="J86" s="5"/>
      <c r="K86" s="235"/>
      <c r="L86" s="86"/>
      <c r="M86" s="129"/>
      <c r="N86" s="3"/>
    </row>
    <row r="87" spans="1:14" x14ac:dyDescent="0.2">
      <c r="A87" s="2" t="s">
        <v>191</v>
      </c>
      <c r="B87" s="212" t="s">
        <v>46</v>
      </c>
      <c r="C87" s="168">
        <v>5</v>
      </c>
      <c r="D87" s="2"/>
      <c r="E87" s="5"/>
      <c r="F87" s="19">
        <v>1</v>
      </c>
      <c r="G87" s="19">
        <f t="shared" si="11"/>
        <v>0</v>
      </c>
      <c r="H87" s="5"/>
      <c r="I87" s="5"/>
      <c r="J87" s="5"/>
      <c r="K87" s="235"/>
      <c r="L87" s="86"/>
      <c r="M87" s="129"/>
      <c r="N87" s="3"/>
    </row>
    <row r="88" spans="1:14" x14ac:dyDescent="0.2">
      <c r="A88" s="2" t="s">
        <v>192</v>
      </c>
      <c r="B88" s="212" t="s">
        <v>46</v>
      </c>
      <c r="C88" s="168">
        <v>5</v>
      </c>
      <c r="D88" s="2"/>
      <c r="E88" s="5"/>
      <c r="F88" s="19">
        <v>1</v>
      </c>
      <c r="G88" s="19">
        <f t="shared" si="11"/>
        <v>0</v>
      </c>
      <c r="H88" s="5"/>
      <c r="I88" s="5"/>
      <c r="J88" s="5"/>
      <c r="K88" s="235"/>
      <c r="L88" s="86"/>
      <c r="M88" s="129"/>
      <c r="N88" s="3"/>
    </row>
    <row r="89" spans="1:14" x14ac:dyDescent="0.2">
      <c r="A89" s="2" t="s">
        <v>193</v>
      </c>
      <c r="B89" s="212" t="s">
        <v>46</v>
      </c>
      <c r="C89" s="168">
        <v>5</v>
      </c>
      <c r="D89" s="2"/>
      <c r="E89" s="5"/>
      <c r="F89" s="19">
        <v>1</v>
      </c>
      <c r="G89" s="19">
        <f t="shared" si="11"/>
        <v>0</v>
      </c>
      <c r="H89" s="5"/>
      <c r="I89" s="5"/>
      <c r="J89" s="5"/>
      <c r="K89" s="235"/>
      <c r="L89" s="86"/>
      <c r="M89" s="129"/>
      <c r="N89" s="3"/>
    </row>
    <row r="90" spans="1:14" x14ac:dyDescent="0.2">
      <c r="A90" s="2" t="s">
        <v>194</v>
      </c>
      <c r="B90" s="212" t="s">
        <v>46</v>
      </c>
      <c r="C90" s="168">
        <v>5</v>
      </c>
      <c r="D90" s="2"/>
      <c r="E90" s="5"/>
      <c r="F90" s="19">
        <v>1</v>
      </c>
      <c r="G90" s="19">
        <f t="shared" si="11"/>
        <v>0</v>
      </c>
      <c r="H90" s="5"/>
      <c r="I90" s="5"/>
      <c r="J90" s="5"/>
      <c r="K90" s="235"/>
      <c r="L90" s="86"/>
      <c r="M90" s="129"/>
      <c r="N90" s="3"/>
    </row>
    <row r="91" spans="1:14" x14ac:dyDescent="0.2">
      <c r="A91" s="2" t="s">
        <v>195</v>
      </c>
      <c r="B91" s="212" t="s">
        <v>46</v>
      </c>
      <c r="C91" s="168">
        <v>5</v>
      </c>
      <c r="D91" s="2"/>
      <c r="E91" s="5"/>
      <c r="F91" s="19">
        <v>1</v>
      </c>
      <c r="G91" s="19">
        <f t="shared" si="11"/>
        <v>0</v>
      </c>
      <c r="H91" s="5"/>
      <c r="I91" s="5"/>
      <c r="J91" s="5"/>
      <c r="K91" s="235"/>
      <c r="L91" s="86"/>
      <c r="M91" s="129"/>
      <c r="N91" s="3"/>
    </row>
    <row r="92" spans="1:14" x14ac:dyDescent="0.2">
      <c r="A92" s="2" t="s">
        <v>196</v>
      </c>
      <c r="B92" s="212" t="s">
        <v>46</v>
      </c>
      <c r="C92" s="168">
        <v>5</v>
      </c>
      <c r="D92" s="2"/>
      <c r="E92" s="5"/>
      <c r="F92" s="19">
        <v>1</v>
      </c>
      <c r="G92" s="19">
        <f t="shared" si="11"/>
        <v>0</v>
      </c>
      <c r="H92" s="5"/>
      <c r="I92" s="5"/>
      <c r="J92" s="5"/>
      <c r="K92" s="235"/>
      <c r="L92" s="86"/>
      <c r="M92" s="129"/>
      <c r="N92" s="3"/>
    </row>
    <row r="93" spans="1:14" x14ac:dyDescent="0.2">
      <c r="A93" s="2" t="s">
        <v>197</v>
      </c>
      <c r="B93" s="212" t="s">
        <v>46</v>
      </c>
      <c r="C93" s="168">
        <v>5</v>
      </c>
      <c r="D93" s="2"/>
      <c r="E93" s="5"/>
      <c r="F93" s="19">
        <v>1</v>
      </c>
      <c r="G93" s="19">
        <f t="shared" si="11"/>
        <v>0</v>
      </c>
      <c r="H93" s="5"/>
      <c r="I93" s="5"/>
      <c r="J93" s="5"/>
      <c r="K93" s="235"/>
      <c r="L93" s="86"/>
      <c r="M93" s="129"/>
      <c r="N93" s="3"/>
    </row>
    <row r="94" spans="1:14" x14ac:dyDescent="0.2">
      <c r="A94" s="2" t="s">
        <v>198</v>
      </c>
      <c r="B94" s="212" t="s">
        <v>46</v>
      </c>
      <c r="C94" s="168">
        <v>5</v>
      </c>
      <c r="D94" s="2"/>
      <c r="E94" s="5"/>
      <c r="F94" s="19">
        <v>1</v>
      </c>
      <c r="G94" s="19">
        <f t="shared" si="11"/>
        <v>0</v>
      </c>
      <c r="H94" s="5"/>
      <c r="I94" s="5"/>
      <c r="J94" s="5"/>
      <c r="K94" s="235"/>
      <c r="L94" s="86"/>
      <c r="M94" s="129"/>
      <c r="N94" s="3"/>
    </row>
    <row r="95" spans="1:14" x14ac:dyDescent="0.2">
      <c r="A95" s="6"/>
      <c r="B95" s="214"/>
      <c r="C95" s="170"/>
      <c r="D95" s="6"/>
      <c r="E95" s="6"/>
      <c r="F95" s="6"/>
      <c r="G95" s="6"/>
      <c r="H95" s="6"/>
      <c r="I95" s="6"/>
      <c r="J95" s="6"/>
      <c r="K95" s="239"/>
      <c r="L95" s="89"/>
      <c r="M95" s="6"/>
      <c r="N95" s="6"/>
    </row>
    <row r="96" spans="1:14" x14ac:dyDescent="0.2">
      <c r="A96" s="6" t="s">
        <v>205</v>
      </c>
      <c r="B96" s="214"/>
      <c r="C96" s="170"/>
      <c r="D96" s="6"/>
      <c r="E96" s="6"/>
      <c r="F96" s="6"/>
      <c r="G96" s="6"/>
      <c r="H96" s="6"/>
      <c r="I96" s="6"/>
      <c r="J96" s="6"/>
      <c r="K96" s="239"/>
      <c r="L96" s="89"/>
      <c r="M96" s="6"/>
      <c r="N96" s="6"/>
    </row>
    <row r="97" spans="1:14" x14ac:dyDescent="0.2">
      <c r="A97" s="2" t="s">
        <v>206</v>
      </c>
      <c r="B97" s="212" t="s">
        <v>46</v>
      </c>
      <c r="C97" s="168">
        <v>5</v>
      </c>
      <c r="D97" s="2"/>
      <c r="E97" s="5"/>
      <c r="F97" s="19">
        <v>1</v>
      </c>
      <c r="G97" s="19">
        <f t="shared" ref="G97" si="12">COUNTA(H97:K97)</f>
        <v>0</v>
      </c>
      <c r="H97" s="5"/>
      <c r="I97" s="5"/>
      <c r="J97" s="5"/>
      <c r="K97" s="235"/>
      <c r="L97" s="86"/>
      <c r="M97" s="129"/>
      <c r="N97" s="3"/>
    </row>
    <row r="98" spans="1:14" x14ac:dyDescent="0.2">
      <c r="A98" s="6"/>
      <c r="B98" s="214"/>
      <c r="C98" s="170"/>
      <c r="D98" s="6"/>
      <c r="E98" s="6"/>
      <c r="F98" s="6"/>
      <c r="G98" s="6"/>
      <c r="H98" s="6"/>
      <c r="I98" s="6"/>
      <c r="J98" s="6"/>
      <c r="K98" s="239"/>
      <c r="L98" s="89"/>
      <c r="M98" s="6"/>
      <c r="N98" s="6"/>
    </row>
    <row r="99" spans="1:14" x14ac:dyDescent="0.2">
      <c r="A99" s="6" t="s">
        <v>207</v>
      </c>
      <c r="B99" s="214"/>
      <c r="C99" s="170"/>
      <c r="D99" s="6"/>
      <c r="E99" s="6"/>
      <c r="F99" s="6"/>
      <c r="G99" s="6"/>
      <c r="H99" s="6"/>
      <c r="I99" s="6"/>
      <c r="J99" s="6"/>
      <c r="K99" s="239"/>
      <c r="L99" s="89"/>
      <c r="M99" s="6"/>
      <c r="N99" s="6"/>
    </row>
    <row r="100" spans="1:14" x14ac:dyDescent="0.2">
      <c r="A100" s="2" t="s">
        <v>208</v>
      </c>
      <c r="B100" s="212" t="s">
        <v>46</v>
      </c>
      <c r="C100" s="168">
        <v>5</v>
      </c>
      <c r="D100" s="2"/>
      <c r="E100" s="5"/>
      <c r="F100" s="19">
        <v>1</v>
      </c>
      <c r="G100" s="19">
        <f t="shared" ref="G100:G104" si="13">COUNTA(H100:K100)</f>
        <v>0</v>
      </c>
      <c r="H100" s="5"/>
      <c r="I100" s="5"/>
      <c r="J100" s="5"/>
      <c r="K100" s="235"/>
      <c r="L100" s="86"/>
      <c r="M100" s="129"/>
      <c r="N100" s="3"/>
    </row>
    <row r="101" spans="1:14" x14ac:dyDescent="0.2">
      <c r="A101" s="2" t="s">
        <v>209</v>
      </c>
      <c r="B101" s="212" t="s">
        <v>46</v>
      </c>
      <c r="C101" s="168">
        <v>5</v>
      </c>
      <c r="D101" s="2"/>
      <c r="E101" s="5"/>
      <c r="F101" s="19">
        <v>1</v>
      </c>
      <c r="G101" s="19">
        <f t="shared" si="13"/>
        <v>0</v>
      </c>
      <c r="H101" s="5"/>
      <c r="I101" s="5"/>
      <c r="J101" s="5"/>
      <c r="K101" s="235"/>
      <c r="L101" s="86"/>
      <c r="M101" s="129"/>
      <c r="N101" s="3"/>
    </row>
    <row r="102" spans="1:14" x14ac:dyDescent="0.2">
      <c r="A102" s="2" t="s">
        <v>210</v>
      </c>
      <c r="B102" s="212" t="s">
        <v>46</v>
      </c>
      <c r="C102" s="168">
        <v>5</v>
      </c>
      <c r="D102" s="2"/>
      <c r="E102" s="5"/>
      <c r="F102" s="19">
        <v>1</v>
      </c>
      <c r="G102" s="19">
        <f t="shared" si="13"/>
        <v>0</v>
      </c>
      <c r="H102" s="5"/>
      <c r="I102" s="5"/>
      <c r="J102" s="5"/>
      <c r="K102" s="235"/>
      <c r="L102" s="86"/>
      <c r="M102" s="129"/>
      <c r="N102" s="3"/>
    </row>
    <row r="103" spans="1:14" x14ac:dyDescent="0.2">
      <c r="A103" s="2" t="s">
        <v>211</v>
      </c>
      <c r="B103" s="212" t="s">
        <v>46</v>
      </c>
      <c r="C103" s="168">
        <v>5</v>
      </c>
      <c r="D103" s="2"/>
      <c r="E103" s="5"/>
      <c r="F103" s="19">
        <v>1</v>
      </c>
      <c r="G103" s="19">
        <f t="shared" si="13"/>
        <v>0</v>
      </c>
      <c r="H103" s="5"/>
      <c r="I103" s="5"/>
      <c r="J103" s="5"/>
      <c r="K103" s="235"/>
      <c r="L103" s="86"/>
      <c r="M103" s="129"/>
      <c r="N103" s="3"/>
    </row>
    <row r="104" spans="1:14" x14ac:dyDescent="0.2">
      <c r="A104" s="2" t="s">
        <v>212</v>
      </c>
      <c r="B104" s="212" t="s">
        <v>46</v>
      </c>
      <c r="C104" s="168">
        <v>5</v>
      </c>
      <c r="D104" s="2"/>
      <c r="E104" s="5"/>
      <c r="F104" s="19">
        <v>1</v>
      </c>
      <c r="G104" s="19">
        <f t="shared" si="13"/>
        <v>0</v>
      </c>
      <c r="H104" s="5"/>
      <c r="I104" s="5"/>
      <c r="J104" s="5"/>
      <c r="K104" s="235"/>
      <c r="L104" s="86"/>
      <c r="M104" s="129"/>
      <c r="N104" s="3"/>
    </row>
    <row r="105" spans="1:14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239"/>
      <c r="L105" s="89"/>
      <c r="M105" s="6"/>
      <c r="N105" s="6"/>
    </row>
    <row r="106" spans="1:14" x14ac:dyDescent="0.2">
      <c r="A106" s="6" t="s">
        <v>199</v>
      </c>
      <c r="B106" s="6"/>
      <c r="C106" s="6"/>
      <c r="D106" s="6"/>
      <c r="E106" s="6"/>
      <c r="F106" s="6"/>
      <c r="G106" s="6"/>
      <c r="H106" s="6"/>
      <c r="I106" s="6"/>
      <c r="J106" s="6"/>
      <c r="K106" s="239"/>
      <c r="L106" s="89"/>
      <c r="M106" s="6"/>
      <c r="N106" s="6"/>
    </row>
    <row r="107" spans="1:14" x14ac:dyDescent="0.2">
      <c r="A107" s="2" t="s">
        <v>200</v>
      </c>
      <c r="B107" s="212" t="s">
        <v>46</v>
      </c>
      <c r="C107" s="168">
        <v>50</v>
      </c>
      <c r="D107" s="2"/>
      <c r="E107" s="5"/>
      <c r="F107" s="19">
        <v>1</v>
      </c>
      <c r="G107" s="19">
        <f t="shared" ref="G107:G110" si="14">COUNTA(H107:K107)</f>
        <v>0</v>
      </c>
      <c r="H107" s="5"/>
      <c r="I107" s="5"/>
      <c r="J107" s="5"/>
      <c r="K107" s="229"/>
      <c r="L107" s="86"/>
      <c r="M107" s="129"/>
      <c r="N107" s="3"/>
    </row>
    <row r="108" spans="1:14" x14ac:dyDescent="0.2">
      <c r="A108" s="2" t="s">
        <v>201</v>
      </c>
      <c r="B108" s="212" t="s">
        <v>46</v>
      </c>
      <c r="C108" s="168">
        <v>50</v>
      </c>
      <c r="D108" s="2"/>
      <c r="E108" s="5"/>
      <c r="F108" s="19">
        <v>1</v>
      </c>
      <c r="G108" s="19">
        <f t="shared" si="14"/>
        <v>0</v>
      </c>
      <c r="H108" s="5"/>
      <c r="I108" s="5"/>
      <c r="J108" s="5"/>
      <c r="K108" s="235"/>
      <c r="L108" s="86"/>
      <c r="M108" s="129"/>
      <c r="N108" s="3"/>
    </row>
    <row r="109" spans="1:14" x14ac:dyDescent="0.2">
      <c r="A109" s="2" t="s">
        <v>202</v>
      </c>
      <c r="B109" s="212" t="s">
        <v>46</v>
      </c>
      <c r="C109" s="168">
        <v>50</v>
      </c>
      <c r="D109" s="2"/>
      <c r="E109" s="5"/>
      <c r="F109" s="19">
        <v>1</v>
      </c>
      <c r="G109" s="19">
        <f t="shared" si="14"/>
        <v>0</v>
      </c>
      <c r="H109" s="5"/>
      <c r="I109" s="5"/>
      <c r="J109" s="5"/>
      <c r="K109" s="235"/>
      <c r="L109" s="86"/>
      <c r="M109" s="129"/>
      <c r="N109" s="3"/>
    </row>
    <row r="110" spans="1:14" x14ac:dyDescent="0.2">
      <c r="A110" s="2" t="s">
        <v>233</v>
      </c>
      <c r="B110" s="212" t="s">
        <v>46</v>
      </c>
      <c r="C110" s="168">
        <v>50</v>
      </c>
      <c r="D110" s="2"/>
      <c r="E110" s="5"/>
      <c r="F110" s="19">
        <v>1</v>
      </c>
      <c r="G110" s="19">
        <f t="shared" si="14"/>
        <v>0</v>
      </c>
      <c r="H110" s="5"/>
      <c r="I110" s="5"/>
      <c r="J110" s="5"/>
      <c r="K110" s="235"/>
      <c r="L110" s="86"/>
      <c r="M110" s="129"/>
      <c r="N110" s="3"/>
    </row>
    <row r="111" spans="1:14" x14ac:dyDescent="0.2">
      <c r="A111" s="6"/>
      <c r="B111" s="214"/>
      <c r="C111" s="170"/>
      <c r="D111" s="6"/>
      <c r="E111" s="6"/>
      <c r="F111" s="6"/>
      <c r="G111" s="6"/>
      <c r="H111" s="6"/>
      <c r="I111" s="6"/>
      <c r="J111" s="6"/>
      <c r="K111" s="239"/>
      <c r="L111" s="89"/>
      <c r="M111" s="6"/>
      <c r="N111" s="6"/>
    </row>
    <row r="112" spans="1:14" x14ac:dyDescent="0.2">
      <c r="A112" s="2" t="s">
        <v>16</v>
      </c>
      <c r="B112" s="212" t="s">
        <v>17</v>
      </c>
      <c r="C112" s="168">
        <v>1</v>
      </c>
      <c r="D112" s="2"/>
      <c r="E112" s="38"/>
      <c r="F112" s="19">
        <v>1</v>
      </c>
      <c r="G112" s="19">
        <f t="shared" ref="G112:G113" si="15">COUNTA(H112:K112)</f>
        <v>0</v>
      </c>
      <c r="H112" s="5"/>
      <c r="I112" s="5"/>
      <c r="J112" s="5"/>
      <c r="K112" s="235"/>
      <c r="L112" s="87"/>
      <c r="M112" s="3"/>
      <c r="N112" s="3"/>
    </row>
    <row r="113" spans="1:14" x14ac:dyDescent="0.2">
      <c r="A113" s="2" t="s">
        <v>128</v>
      </c>
      <c r="B113" s="212" t="s">
        <v>17</v>
      </c>
      <c r="C113" s="168">
        <v>0.01</v>
      </c>
      <c r="D113" s="2"/>
      <c r="E113" s="5"/>
      <c r="F113" s="74">
        <v>1</v>
      </c>
      <c r="G113" s="19">
        <f t="shared" si="15"/>
        <v>0</v>
      </c>
      <c r="H113" s="5"/>
      <c r="I113" s="5"/>
      <c r="J113" s="5"/>
      <c r="K113" s="229"/>
      <c r="L113" s="87"/>
      <c r="M113" s="3"/>
      <c r="N113" s="3"/>
    </row>
    <row r="114" spans="1:14" x14ac:dyDescent="0.2">
      <c r="A114" s="6"/>
      <c r="B114" s="214"/>
      <c r="C114" s="170"/>
      <c r="D114" s="6"/>
      <c r="E114" s="16"/>
      <c r="F114" s="80"/>
      <c r="G114" s="6"/>
      <c r="H114" s="9"/>
      <c r="I114" s="9"/>
      <c r="J114" s="9"/>
      <c r="K114" s="236"/>
      <c r="L114" s="85"/>
      <c r="M114" s="21"/>
      <c r="N114" s="7"/>
    </row>
    <row r="115" spans="1:14" x14ac:dyDescent="0.2">
      <c r="A115" s="6" t="s">
        <v>170</v>
      </c>
      <c r="B115" s="214"/>
      <c r="C115" s="170"/>
      <c r="D115" s="6"/>
      <c r="E115" s="16"/>
      <c r="F115" s="80"/>
      <c r="G115" s="6"/>
      <c r="H115" s="9"/>
      <c r="I115" s="9"/>
      <c r="J115" s="9"/>
      <c r="K115" s="236"/>
      <c r="L115" s="85"/>
      <c r="M115" s="21"/>
      <c r="N115" s="7"/>
    </row>
    <row r="116" spans="1:14" x14ac:dyDescent="0.2">
      <c r="A116" s="2" t="s">
        <v>124</v>
      </c>
      <c r="B116" s="213" t="s">
        <v>46</v>
      </c>
      <c r="C116" s="169">
        <v>20</v>
      </c>
      <c r="D116" s="2"/>
      <c r="E116" s="5"/>
      <c r="F116" s="19">
        <v>1</v>
      </c>
      <c r="G116" s="19">
        <f t="shared" ref="G116:G120" si="16">COUNTA(H116:K116)</f>
        <v>0</v>
      </c>
      <c r="H116" s="5"/>
      <c r="I116" s="5"/>
      <c r="J116" s="5"/>
      <c r="K116" s="229"/>
      <c r="L116" s="262"/>
      <c r="M116" s="69"/>
      <c r="N116" s="69"/>
    </row>
    <row r="117" spans="1:14" x14ac:dyDescent="0.2">
      <c r="A117" s="2" t="s">
        <v>125</v>
      </c>
      <c r="B117" s="213" t="s">
        <v>46</v>
      </c>
      <c r="C117" s="169">
        <v>50</v>
      </c>
      <c r="D117" s="2"/>
      <c r="E117" s="5"/>
      <c r="F117" s="19">
        <v>1</v>
      </c>
      <c r="G117" s="19">
        <f t="shared" si="16"/>
        <v>0</v>
      </c>
      <c r="H117" s="5"/>
      <c r="I117" s="5"/>
      <c r="J117" s="5"/>
      <c r="K117" s="229"/>
      <c r="L117" s="262"/>
      <c r="M117" s="69"/>
      <c r="N117" s="69"/>
    </row>
    <row r="118" spans="1:14" x14ac:dyDescent="0.2">
      <c r="A118" s="2" t="s">
        <v>126</v>
      </c>
      <c r="B118" s="213" t="s">
        <v>46</v>
      </c>
      <c r="C118" s="169">
        <v>100</v>
      </c>
      <c r="D118" s="2"/>
      <c r="E118" s="5"/>
      <c r="F118" s="19">
        <v>1</v>
      </c>
      <c r="G118" s="19">
        <f t="shared" si="16"/>
        <v>0</v>
      </c>
      <c r="H118" s="5"/>
      <c r="I118" s="5"/>
      <c r="J118" s="5"/>
      <c r="K118" s="235"/>
      <c r="L118" s="263"/>
      <c r="M118" s="218"/>
      <c r="N118" s="218"/>
    </row>
    <row r="119" spans="1:14" x14ac:dyDescent="0.2">
      <c r="A119" s="2" t="s">
        <v>127</v>
      </c>
      <c r="B119" s="213" t="s">
        <v>46</v>
      </c>
      <c r="C119" s="169">
        <v>50</v>
      </c>
      <c r="D119" s="2"/>
      <c r="E119" s="5"/>
      <c r="F119" s="19">
        <v>1</v>
      </c>
      <c r="G119" s="19">
        <f t="shared" si="16"/>
        <v>0</v>
      </c>
      <c r="H119" s="5"/>
      <c r="I119" s="5"/>
      <c r="J119" s="5"/>
      <c r="K119" s="229"/>
      <c r="L119" s="262"/>
      <c r="M119" s="69"/>
      <c r="N119" s="69"/>
    </row>
    <row r="120" spans="1:14" x14ac:dyDescent="0.2">
      <c r="A120" s="2" t="s">
        <v>150</v>
      </c>
      <c r="B120" s="213" t="s">
        <v>46</v>
      </c>
      <c r="C120" s="169">
        <v>50</v>
      </c>
      <c r="D120" s="2"/>
      <c r="E120" s="5"/>
      <c r="F120" s="19">
        <v>1</v>
      </c>
      <c r="G120" s="19">
        <f t="shared" si="16"/>
        <v>0</v>
      </c>
      <c r="H120" s="5"/>
      <c r="I120" s="5"/>
      <c r="J120" s="5"/>
      <c r="K120" s="235"/>
      <c r="L120" s="263"/>
      <c r="M120" s="218"/>
      <c r="N120" s="218"/>
    </row>
    <row r="121" spans="1:14" x14ac:dyDescent="0.2">
      <c r="A121" s="6"/>
      <c r="B121" s="214"/>
      <c r="C121" s="170"/>
      <c r="D121" s="6"/>
      <c r="E121" s="16"/>
      <c r="F121" s="80"/>
      <c r="G121" s="6"/>
      <c r="H121" s="9"/>
      <c r="I121" s="9"/>
      <c r="J121" s="9"/>
      <c r="K121" s="236"/>
      <c r="L121" s="85"/>
      <c r="M121" s="21"/>
      <c r="N121" s="7"/>
    </row>
    <row r="122" spans="1:14" x14ac:dyDescent="0.2">
      <c r="A122" s="6" t="s">
        <v>146</v>
      </c>
      <c r="B122" s="214"/>
      <c r="C122" s="170"/>
      <c r="D122" s="6"/>
      <c r="E122" s="16"/>
      <c r="F122" s="80"/>
      <c r="G122" s="6"/>
      <c r="H122" s="9"/>
      <c r="I122" s="9"/>
      <c r="J122" s="9"/>
      <c r="K122" s="236"/>
      <c r="L122" s="85"/>
      <c r="M122" s="21"/>
      <c r="N122" s="7"/>
    </row>
    <row r="123" spans="1:14" x14ac:dyDescent="0.2">
      <c r="A123" s="2" t="s">
        <v>105</v>
      </c>
      <c r="B123" s="212" t="s">
        <v>46</v>
      </c>
      <c r="C123" s="168">
        <v>1</v>
      </c>
      <c r="D123" s="2"/>
      <c r="E123" s="57">
        <v>16</v>
      </c>
      <c r="F123" s="19">
        <v>1</v>
      </c>
      <c r="G123" s="19">
        <f t="shared" ref="G123:G138" si="17">COUNTA(H123:K123)</f>
        <v>0</v>
      </c>
      <c r="H123" s="5"/>
      <c r="I123" s="5"/>
      <c r="J123" s="5"/>
      <c r="K123" s="235"/>
      <c r="L123" s="86"/>
      <c r="M123" s="3"/>
      <c r="N123" s="3"/>
    </row>
    <row r="124" spans="1:14" x14ac:dyDescent="0.2">
      <c r="A124" s="2" t="s">
        <v>106</v>
      </c>
      <c r="B124" s="212" t="s">
        <v>46</v>
      </c>
      <c r="C124" s="168">
        <v>1</v>
      </c>
      <c r="D124" s="2"/>
      <c r="E124" s="13"/>
      <c r="F124" s="19">
        <v>1</v>
      </c>
      <c r="G124" s="19">
        <f t="shared" si="17"/>
        <v>0</v>
      </c>
      <c r="H124" s="5"/>
      <c r="I124" s="5"/>
      <c r="J124" s="5"/>
      <c r="K124" s="235"/>
      <c r="L124" s="86"/>
      <c r="M124" s="3"/>
      <c r="N124" s="3"/>
    </row>
    <row r="125" spans="1:14" x14ac:dyDescent="0.2">
      <c r="A125" s="2" t="s">
        <v>107</v>
      </c>
      <c r="B125" s="212" t="s">
        <v>46</v>
      </c>
      <c r="C125" s="168">
        <v>1</v>
      </c>
      <c r="D125" s="2"/>
      <c r="E125" s="62"/>
      <c r="F125" s="19">
        <v>1</v>
      </c>
      <c r="G125" s="19">
        <f t="shared" si="17"/>
        <v>0</v>
      </c>
      <c r="H125" s="5"/>
      <c r="I125" s="5"/>
      <c r="J125" s="5"/>
      <c r="K125" s="235"/>
      <c r="L125" s="86"/>
      <c r="M125" s="3"/>
      <c r="N125" s="3"/>
    </row>
    <row r="126" spans="1:14" x14ac:dyDescent="0.2">
      <c r="A126" s="2" t="s">
        <v>108</v>
      </c>
      <c r="B126" s="212" t="s">
        <v>46</v>
      </c>
      <c r="C126" s="168">
        <v>1</v>
      </c>
      <c r="D126" s="2"/>
      <c r="E126" s="62"/>
      <c r="F126" s="19">
        <v>1</v>
      </c>
      <c r="G126" s="19">
        <f t="shared" si="17"/>
        <v>0</v>
      </c>
      <c r="H126" s="5"/>
      <c r="I126" s="5"/>
      <c r="J126" s="5"/>
      <c r="K126" s="235"/>
      <c r="L126" s="86"/>
      <c r="M126" s="3"/>
      <c r="N126" s="3"/>
    </row>
    <row r="127" spans="1:14" x14ac:dyDescent="0.2">
      <c r="A127" s="2" t="s">
        <v>109</v>
      </c>
      <c r="B127" s="212" t="s">
        <v>46</v>
      </c>
      <c r="C127" s="168">
        <v>1</v>
      </c>
      <c r="D127" s="2"/>
      <c r="E127" s="62"/>
      <c r="F127" s="19">
        <v>1</v>
      </c>
      <c r="G127" s="19">
        <f t="shared" si="17"/>
        <v>0</v>
      </c>
      <c r="H127" s="5"/>
      <c r="I127" s="5"/>
      <c r="J127" s="5"/>
      <c r="K127" s="235"/>
      <c r="L127" s="86"/>
      <c r="M127" s="3"/>
      <c r="N127" s="3"/>
    </row>
    <row r="128" spans="1:14" x14ac:dyDescent="0.2">
      <c r="A128" s="2" t="s">
        <v>110</v>
      </c>
      <c r="B128" s="212" t="s">
        <v>46</v>
      </c>
      <c r="C128" s="168">
        <v>1</v>
      </c>
      <c r="D128" s="2"/>
      <c r="E128" s="62"/>
      <c r="F128" s="19">
        <v>1</v>
      </c>
      <c r="G128" s="19">
        <f t="shared" si="17"/>
        <v>0</v>
      </c>
      <c r="H128" s="5"/>
      <c r="I128" s="5"/>
      <c r="J128" s="5"/>
      <c r="K128" s="235"/>
      <c r="L128" s="86"/>
      <c r="M128" s="3"/>
      <c r="N128" s="3"/>
    </row>
    <row r="129" spans="1:14" x14ac:dyDescent="0.2">
      <c r="A129" s="2" t="s">
        <v>111</v>
      </c>
      <c r="B129" s="212" t="s">
        <v>46</v>
      </c>
      <c r="C129" s="168">
        <v>1</v>
      </c>
      <c r="D129" s="2"/>
      <c r="E129" s="13"/>
      <c r="F129" s="19">
        <v>1</v>
      </c>
      <c r="G129" s="19">
        <f t="shared" si="17"/>
        <v>0</v>
      </c>
      <c r="H129" s="5"/>
      <c r="I129" s="5"/>
      <c r="J129" s="5"/>
      <c r="K129" s="235"/>
      <c r="L129" s="86"/>
      <c r="M129" s="3"/>
      <c r="N129" s="3"/>
    </row>
    <row r="130" spans="1:14" x14ac:dyDescent="0.2">
      <c r="A130" s="2" t="s">
        <v>112</v>
      </c>
      <c r="B130" s="212" t="s">
        <v>46</v>
      </c>
      <c r="C130" s="168">
        <v>1</v>
      </c>
      <c r="D130" s="2"/>
      <c r="E130" s="13"/>
      <c r="F130" s="19">
        <v>1</v>
      </c>
      <c r="G130" s="19">
        <f t="shared" si="17"/>
        <v>0</v>
      </c>
      <c r="H130" s="5"/>
      <c r="I130" s="5"/>
      <c r="J130" s="5"/>
      <c r="K130" s="235"/>
      <c r="L130" s="86"/>
      <c r="M130" s="3"/>
      <c r="N130" s="3"/>
    </row>
    <row r="131" spans="1:14" x14ac:dyDescent="0.2">
      <c r="A131" s="2" t="s">
        <v>113</v>
      </c>
      <c r="B131" s="212" t="s">
        <v>46</v>
      </c>
      <c r="C131" s="168">
        <v>1</v>
      </c>
      <c r="D131" s="2"/>
      <c r="E131" s="13"/>
      <c r="F131" s="19">
        <v>1</v>
      </c>
      <c r="G131" s="19">
        <f t="shared" si="17"/>
        <v>0</v>
      </c>
      <c r="H131" s="5"/>
      <c r="I131" s="5"/>
      <c r="J131" s="5"/>
      <c r="K131" s="235"/>
      <c r="L131" s="86"/>
      <c r="M131" s="3"/>
      <c r="N131" s="3"/>
    </row>
    <row r="132" spans="1:14" x14ac:dyDescent="0.2">
      <c r="A132" s="2" t="s">
        <v>114</v>
      </c>
      <c r="B132" s="212" t="s">
        <v>46</v>
      </c>
      <c r="C132" s="168">
        <v>1</v>
      </c>
      <c r="D132" s="2"/>
      <c r="E132" s="13"/>
      <c r="F132" s="19">
        <v>1</v>
      </c>
      <c r="G132" s="19">
        <f t="shared" si="17"/>
        <v>0</v>
      </c>
      <c r="H132" s="5"/>
      <c r="I132" s="5"/>
      <c r="J132" s="5"/>
      <c r="K132" s="235"/>
      <c r="L132" s="86"/>
      <c r="M132" s="3"/>
      <c r="N132" s="3"/>
    </row>
    <row r="133" spans="1:14" x14ac:dyDescent="0.2">
      <c r="A133" s="2" t="s">
        <v>239</v>
      </c>
      <c r="B133" s="212" t="s">
        <v>46</v>
      </c>
      <c r="C133" s="168">
        <v>1</v>
      </c>
      <c r="D133" s="2"/>
      <c r="E133" s="13"/>
      <c r="F133" s="19">
        <v>1</v>
      </c>
      <c r="G133" s="19">
        <f t="shared" si="17"/>
        <v>0</v>
      </c>
      <c r="H133" s="5"/>
      <c r="I133" s="5"/>
      <c r="J133" s="5"/>
      <c r="K133" s="235"/>
      <c r="L133" s="86"/>
      <c r="M133" s="3"/>
      <c r="N133" s="3"/>
    </row>
    <row r="134" spans="1:14" x14ac:dyDescent="0.2">
      <c r="A134" s="2" t="s">
        <v>116</v>
      </c>
      <c r="B134" s="212" t="s">
        <v>46</v>
      </c>
      <c r="C134" s="168">
        <v>1</v>
      </c>
      <c r="D134" s="2"/>
      <c r="E134" s="13"/>
      <c r="F134" s="19">
        <v>1</v>
      </c>
      <c r="G134" s="19">
        <f t="shared" si="17"/>
        <v>0</v>
      </c>
      <c r="H134" s="5"/>
      <c r="I134" s="5"/>
      <c r="J134" s="5"/>
      <c r="K134" s="235"/>
      <c r="L134" s="86"/>
      <c r="M134" s="3"/>
      <c r="N134" s="3"/>
    </row>
    <row r="135" spans="1:14" x14ac:dyDescent="0.2">
      <c r="A135" s="2" t="s">
        <v>117</v>
      </c>
      <c r="B135" s="212" t="s">
        <v>46</v>
      </c>
      <c r="C135" s="168">
        <v>0.5</v>
      </c>
      <c r="D135" s="2"/>
      <c r="E135" s="13"/>
      <c r="F135" s="19">
        <v>1</v>
      </c>
      <c r="G135" s="19">
        <f t="shared" si="17"/>
        <v>0</v>
      </c>
      <c r="H135" s="5"/>
      <c r="I135" s="5"/>
      <c r="J135" s="5"/>
      <c r="K135" s="235"/>
      <c r="L135" s="86"/>
      <c r="M135" s="3"/>
      <c r="N135" s="3"/>
    </row>
    <row r="136" spans="1:14" x14ac:dyDescent="0.2">
      <c r="A136" s="2" t="s">
        <v>118</v>
      </c>
      <c r="B136" s="212" t="s">
        <v>46</v>
      </c>
      <c r="C136" s="168">
        <v>1</v>
      </c>
      <c r="D136" s="2"/>
      <c r="E136" s="13"/>
      <c r="F136" s="19">
        <v>1</v>
      </c>
      <c r="G136" s="19">
        <f t="shared" si="17"/>
        <v>0</v>
      </c>
      <c r="H136" s="5"/>
      <c r="I136" s="5"/>
      <c r="J136" s="5"/>
      <c r="K136" s="235"/>
      <c r="L136" s="86"/>
      <c r="M136" s="3"/>
      <c r="N136" s="3"/>
    </row>
    <row r="137" spans="1:14" x14ac:dyDescent="0.2">
      <c r="A137" s="2" t="s">
        <v>119</v>
      </c>
      <c r="B137" s="212" t="s">
        <v>46</v>
      </c>
      <c r="C137" s="168">
        <v>1</v>
      </c>
      <c r="D137" s="2"/>
      <c r="E137" s="13"/>
      <c r="F137" s="19">
        <v>1</v>
      </c>
      <c r="G137" s="19">
        <f t="shared" si="17"/>
        <v>0</v>
      </c>
      <c r="H137" s="5"/>
      <c r="I137" s="5"/>
      <c r="J137" s="5"/>
      <c r="K137" s="235"/>
      <c r="L137" s="86"/>
      <c r="M137" s="3"/>
      <c r="N137" s="3"/>
    </row>
    <row r="138" spans="1:14" x14ac:dyDescent="0.2">
      <c r="A138" s="2" t="s">
        <v>120</v>
      </c>
      <c r="B138" s="212" t="s">
        <v>46</v>
      </c>
      <c r="C138" s="168">
        <v>1</v>
      </c>
      <c r="D138" s="2"/>
      <c r="E138" s="13"/>
      <c r="F138" s="19">
        <v>1</v>
      </c>
      <c r="G138" s="19">
        <f t="shared" si="17"/>
        <v>0</v>
      </c>
      <c r="H138" s="5"/>
      <c r="I138" s="5"/>
      <c r="J138" s="5"/>
      <c r="K138" s="235"/>
      <c r="L138" s="86"/>
      <c r="M138" s="3"/>
      <c r="N138" s="3"/>
    </row>
    <row r="139" spans="1:14" x14ac:dyDescent="0.2">
      <c r="A139" s="6"/>
      <c r="B139" s="214"/>
      <c r="C139" s="170"/>
      <c r="D139" s="6"/>
      <c r="E139" s="6"/>
      <c r="F139" s="80"/>
      <c r="G139" s="6"/>
      <c r="H139" s="9"/>
      <c r="I139" s="9"/>
      <c r="J139" s="9"/>
      <c r="K139" s="236"/>
      <c r="L139" s="85"/>
      <c r="M139" s="21"/>
      <c r="N139" s="7"/>
    </row>
    <row r="140" spans="1:14" x14ac:dyDescent="0.2">
      <c r="A140" s="6" t="s">
        <v>147</v>
      </c>
      <c r="B140" s="214"/>
      <c r="C140" s="170"/>
      <c r="D140" s="6"/>
      <c r="E140" s="6"/>
      <c r="F140" s="80"/>
      <c r="G140" s="6"/>
      <c r="H140" s="9"/>
      <c r="I140" s="9"/>
      <c r="J140" s="9"/>
      <c r="K140" s="236"/>
      <c r="L140" s="85"/>
      <c r="M140" s="21"/>
      <c r="N140" s="7"/>
    </row>
    <row r="141" spans="1:14" x14ac:dyDescent="0.2">
      <c r="A141" s="2" t="s">
        <v>65</v>
      </c>
      <c r="B141" s="212" t="s">
        <v>46</v>
      </c>
      <c r="C141" s="168">
        <v>0.5</v>
      </c>
      <c r="D141" s="2"/>
      <c r="E141" s="13"/>
      <c r="F141" s="74">
        <v>1</v>
      </c>
      <c r="G141" s="19">
        <f t="shared" ref="G141:G159" si="18">COUNTA(H141:K141)</f>
        <v>0</v>
      </c>
      <c r="H141" s="5"/>
      <c r="I141" s="5"/>
      <c r="J141" s="5"/>
      <c r="K141" s="235"/>
      <c r="L141" s="86"/>
      <c r="M141" s="3"/>
      <c r="N141" s="3"/>
    </row>
    <row r="142" spans="1:14" x14ac:dyDescent="0.2">
      <c r="A142" s="2" t="s">
        <v>66</v>
      </c>
      <c r="B142" s="212" t="s">
        <v>46</v>
      </c>
      <c r="C142" s="168">
        <v>0.5</v>
      </c>
      <c r="D142" s="2"/>
      <c r="E142" s="13"/>
      <c r="F142" s="19">
        <v>1</v>
      </c>
      <c r="G142" s="19">
        <f t="shared" si="18"/>
        <v>0</v>
      </c>
      <c r="H142" s="5"/>
      <c r="I142" s="5"/>
      <c r="J142" s="5"/>
      <c r="K142" s="235"/>
      <c r="L142" s="86"/>
      <c r="M142" s="3"/>
      <c r="N142" s="3"/>
    </row>
    <row r="143" spans="1:14" x14ac:dyDescent="0.2">
      <c r="A143" s="2" t="s">
        <v>67</v>
      </c>
      <c r="B143" s="212" t="s">
        <v>46</v>
      </c>
      <c r="C143" s="168">
        <v>2</v>
      </c>
      <c r="D143" s="2"/>
      <c r="E143" s="13"/>
      <c r="F143" s="74">
        <v>1</v>
      </c>
      <c r="G143" s="19">
        <f t="shared" si="18"/>
        <v>0</v>
      </c>
      <c r="H143" s="5"/>
      <c r="I143" s="5"/>
      <c r="J143" s="5"/>
      <c r="K143" s="235"/>
      <c r="L143" s="86"/>
      <c r="M143" s="3"/>
      <c r="N143" s="3"/>
    </row>
    <row r="144" spans="1:14" x14ac:dyDescent="0.2">
      <c r="A144" s="2" t="s">
        <v>213</v>
      </c>
      <c r="B144" s="212" t="s">
        <v>46</v>
      </c>
      <c r="C144" s="168">
        <v>0.5</v>
      </c>
      <c r="D144" s="2"/>
      <c r="E144" s="13"/>
      <c r="F144" s="74">
        <v>1</v>
      </c>
      <c r="G144" s="19">
        <f t="shared" ref="G144:G150" si="19">COUNTA(H144:K144)</f>
        <v>0</v>
      </c>
      <c r="H144" s="5"/>
      <c r="I144" s="5"/>
      <c r="J144" s="5"/>
      <c r="K144" s="235"/>
      <c r="L144" s="86"/>
      <c r="M144" s="3"/>
      <c r="N144" s="3"/>
    </row>
    <row r="145" spans="1:14" x14ac:dyDescent="0.2">
      <c r="A145" s="2" t="s">
        <v>214</v>
      </c>
      <c r="B145" s="212" t="s">
        <v>46</v>
      </c>
      <c r="C145" s="168">
        <v>0.5</v>
      </c>
      <c r="D145" s="2"/>
      <c r="E145" s="13"/>
      <c r="F145" s="19">
        <v>1</v>
      </c>
      <c r="G145" s="19">
        <f t="shared" si="19"/>
        <v>0</v>
      </c>
      <c r="H145" s="5"/>
      <c r="I145" s="5"/>
      <c r="J145" s="5"/>
      <c r="K145" s="235"/>
      <c r="L145" s="86"/>
      <c r="M145" s="3"/>
      <c r="N145" s="3"/>
    </row>
    <row r="146" spans="1:14" x14ac:dyDescent="0.2">
      <c r="A146" s="2" t="s">
        <v>240</v>
      </c>
      <c r="B146" s="212" t="s">
        <v>46</v>
      </c>
      <c r="C146" s="168">
        <v>0.5</v>
      </c>
      <c r="D146" s="2"/>
      <c r="E146" s="13"/>
      <c r="F146" s="74">
        <v>1</v>
      </c>
      <c r="G146" s="19">
        <f t="shared" si="19"/>
        <v>0</v>
      </c>
      <c r="H146" s="5"/>
      <c r="I146" s="5"/>
      <c r="J146" s="5"/>
      <c r="K146" s="235"/>
      <c r="L146" s="86"/>
      <c r="M146" s="3"/>
      <c r="N146" s="3"/>
    </row>
    <row r="147" spans="1:14" x14ac:dyDescent="0.2">
      <c r="A147" s="2" t="s">
        <v>215</v>
      </c>
      <c r="B147" s="212" t="s">
        <v>46</v>
      </c>
      <c r="C147" s="168">
        <v>2</v>
      </c>
      <c r="D147" s="2"/>
      <c r="E147" s="13"/>
      <c r="F147" s="74">
        <v>1</v>
      </c>
      <c r="G147" s="19">
        <f t="shared" si="19"/>
        <v>0</v>
      </c>
      <c r="H147" s="5"/>
      <c r="I147" s="5"/>
      <c r="J147" s="5"/>
      <c r="K147" s="235"/>
      <c r="L147" s="86"/>
      <c r="M147" s="3"/>
      <c r="N147" s="3"/>
    </row>
    <row r="148" spans="1:14" x14ac:dyDescent="0.2">
      <c r="A148" s="2" t="s">
        <v>216</v>
      </c>
      <c r="B148" s="212" t="s">
        <v>46</v>
      </c>
      <c r="C148" s="168">
        <v>0.5</v>
      </c>
      <c r="D148" s="2"/>
      <c r="E148" s="13"/>
      <c r="F148" s="19">
        <v>1</v>
      </c>
      <c r="G148" s="19">
        <f t="shared" si="19"/>
        <v>0</v>
      </c>
      <c r="H148" s="5"/>
      <c r="I148" s="5"/>
      <c r="J148" s="5"/>
      <c r="K148" s="235"/>
      <c r="L148" s="86"/>
      <c r="M148" s="3"/>
      <c r="N148" s="3"/>
    </row>
    <row r="149" spans="1:14" x14ac:dyDescent="0.2">
      <c r="A149" s="2" t="s">
        <v>68</v>
      </c>
      <c r="B149" s="212" t="s">
        <v>46</v>
      </c>
      <c r="C149" s="168">
        <v>0.5</v>
      </c>
      <c r="D149" s="2"/>
      <c r="E149" s="13"/>
      <c r="F149" s="74">
        <v>1</v>
      </c>
      <c r="G149" s="19">
        <f t="shared" si="19"/>
        <v>0</v>
      </c>
      <c r="H149" s="5"/>
      <c r="I149" s="5"/>
      <c r="J149" s="5"/>
      <c r="K149" s="235"/>
      <c r="L149" s="86"/>
      <c r="M149" s="3"/>
      <c r="N149" s="3"/>
    </row>
    <row r="150" spans="1:14" x14ac:dyDescent="0.2">
      <c r="A150" s="2" t="s">
        <v>69</v>
      </c>
      <c r="B150" s="212" t="s">
        <v>46</v>
      </c>
      <c r="C150" s="168">
        <v>0.5</v>
      </c>
      <c r="D150" s="2"/>
      <c r="E150" s="57">
        <v>0.01</v>
      </c>
      <c r="F150" s="74">
        <v>1</v>
      </c>
      <c r="G150" s="19">
        <f t="shared" si="19"/>
        <v>0</v>
      </c>
      <c r="H150" s="5"/>
      <c r="I150" s="5"/>
      <c r="J150" s="5"/>
      <c r="K150" s="235"/>
      <c r="L150" s="86"/>
      <c r="M150" s="3"/>
      <c r="N150" s="3"/>
    </row>
    <row r="151" spans="1:14" x14ac:dyDescent="0.2">
      <c r="A151" s="2" t="s">
        <v>70</v>
      </c>
      <c r="B151" s="212" t="s">
        <v>46</v>
      </c>
      <c r="C151" s="168">
        <v>2</v>
      </c>
      <c r="D151" s="2"/>
      <c r="E151" s="57">
        <v>4.0000000000000001E-3</v>
      </c>
      <c r="F151" s="19">
        <v>1</v>
      </c>
      <c r="G151" s="19">
        <f t="shared" si="18"/>
        <v>0</v>
      </c>
      <c r="H151" s="5"/>
      <c r="I151" s="5"/>
      <c r="J151" s="5"/>
      <c r="K151" s="235"/>
      <c r="L151" s="86"/>
      <c r="M151" s="3"/>
      <c r="N151" s="3"/>
    </row>
    <row r="152" spans="1:14" x14ac:dyDescent="0.2">
      <c r="A152" s="2" t="s">
        <v>71</v>
      </c>
      <c r="B152" s="212" t="s">
        <v>46</v>
      </c>
      <c r="C152" s="168">
        <v>0.5</v>
      </c>
      <c r="D152" s="2"/>
      <c r="E152" s="58"/>
      <c r="F152" s="74">
        <v>1</v>
      </c>
      <c r="G152" s="19">
        <f t="shared" si="18"/>
        <v>0</v>
      </c>
      <c r="H152" s="5"/>
      <c r="I152" s="5"/>
      <c r="J152" s="5"/>
      <c r="K152" s="235"/>
      <c r="L152" s="86"/>
      <c r="M152" s="3"/>
      <c r="N152" s="3"/>
    </row>
    <row r="153" spans="1:14" x14ac:dyDescent="0.2">
      <c r="A153" s="2" t="s">
        <v>236</v>
      </c>
      <c r="B153" s="212" t="s">
        <v>46</v>
      </c>
      <c r="C153" s="212">
        <v>0.5</v>
      </c>
      <c r="D153" s="2"/>
      <c r="E153" s="58"/>
      <c r="F153" s="74">
        <v>1</v>
      </c>
      <c r="G153" s="19">
        <f t="shared" si="18"/>
        <v>0</v>
      </c>
      <c r="H153" s="5"/>
      <c r="I153" s="5"/>
      <c r="J153" s="5"/>
      <c r="K153" s="235"/>
      <c r="L153" s="86"/>
      <c r="M153" s="3"/>
      <c r="N153" s="3"/>
    </row>
    <row r="154" spans="1:14" x14ac:dyDescent="0.2">
      <c r="A154" s="2" t="s">
        <v>72</v>
      </c>
      <c r="B154" s="212" t="s">
        <v>46</v>
      </c>
      <c r="C154" s="168">
        <v>0.5</v>
      </c>
      <c r="D154" s="2"/>
      <c r="E154" s="58"/>
      <c r="F154" s="19">
        <v>1</v>
      </c>
      <c r="G154" s="19">
        <f t="shared" si="18"/>
        <v>0</v>
      </c>
      <c r="H154" s="5"/>
      <c r="I154" s="5"/>
      <c r="J154" s="5"/>
      <c r="K154" s="235"/>
      <c r="L154" s="86"/>
      <c r="M154" s="3"/>
      <c r="N154" s="3"/>
    </row>
    <row r="155" spans="1:14" x14ac:dyDescent="0.2">
      <c r="A155" s="2" t="s">
        <v>73</v>
      </c>
      <c r="B155" s="212" t="s">
        <v>46</v>
      </c>
      <c r="C155" s="168">
        <v>0.5</v>
      </c>
      <c r="D155" s="2"/>
      <c r="E155" s="58"/>
      <c r="F155" s="74">
        <v>1</v>
      </c>
      <c r="G155" s="19">
        <f t="shared" si="18"/>
        <v>0</v>
      </c>
      <c r="H155" s="5"/>
      <c r="I155" s="5"/>
      <c r="J155" s="5"/>
      <c r="K155" s="235"/>
      <c r="L155" s="86"/>
      <c r="M155" s="3"/>
      <c r="N155" s="3"/>
    </row>
    <row r="156" spans="1:14" x14ac:dyDescent="0.2">
      <c r="A156" s="2" t="s">
        <v>74</v>
      </c>
      <c r="B156" s="212" t="s">
        <v>46</v>
      </c>
      <c r="C156" s="168">
        <v>0.5</v>
      </c>
      <c r="D156" s="2"/>
      <c r="E156" s="58"/>
      <c r="F156" s="19">
        <v>1</v>
      </c>
      <c r="G156" s="19">
        <f t="shared" si="18"/>
        <v>0</v>
      </c>
      <c r="H156" s="5"/>
      <c r="I156" s="5"/>
      <c r="J156" s="5"/>
      <c r="K156" s="235"/>
      <c r="L156" s="86"/>
      <c r="M156" s="3"/>
      <c r="N156" s="3"/>
    </row>
    <row r="157" spans="1:14" x14ac:dyDescent="0.2">
      <c r="A157" s="2" t="s">
        <v>75</v>
      </c>
      <c r="B157" s="212" t="s">
        <v>46</v>
      </c>
      <c r="C157" s="168">
        <v>0.5</v>
      </c>
      <c r="D157" s="2"/>
      <c r="E157" s="58"/>
      <c r="F157" s="74">
        <v>1</v>
      </c>
      <c r="G157" s="19">
        <f t="shared" si="18"/>
        <v>0</v>
      </c>
      <c r="H157" s="5"/>
      <c r="I157" s="5"/>
      <c r="J157" s="5"/>
      <c r="K157" s="235"/>
      <c r="L157" s="86"/>
      <c r="M157" s="3"/>
      <c r="N157" s="3"/>
    </row>
    <row r="158" spans="1:14" x14ac:dyDescent="0.2">
      <c r="A158" s="2" t="s">
        <v>76</v>
      </c>
      <c r="B158" s="212" t="s">
        <v>46</v>
      </c>
      <c r="C158" s="168">
        <v>0.5</v>
      </c>
      <c r="D158" s="2"/>
      <c r="E158" s="58"/>
      <c r="F158" s="19">
        <v>1</v>
      </c>
      <c r="G158" s="19">
        <f t="shared" si="18"/>
        <v>0</v>
      </c>
      <c r="H158" s="5"/>
      <c r="I158" s="5"/>
      <c r="J158" s="5"/>
      <c r="K158" s="235"/>
      <c r="L158" s="86"/>
      <c r="M158" s="3"/>
      <c r="N158" s="3"/>
    </row>
    <row r="159" spans="1:14" x14ac:dyDescent="0.2">
      <c r="A159" s="2" t="s">
        <v>77</v>
      </c>
      <c r="B159" s="212" t="s">
        <v>46</v>
      </c>
      <c r="C159" s="168">
        <v>0.5</v>
      </c>
      <c r="D159" s="2"/>
      <c r="E159" s="57">
        <v>0.02</v>
      </c>
      <c r="F159" s="74">
        <v>1</v>
      </c>
      <c r="G159" s="19">
        <f t="shared" si="18"/>
        <v>0</v>
      </c>
      <c r="H159" s="5"/>
      <c r="I159" s="5"/>
      <c r="J159" s="5"/>
      <c r="K159" s="235"/>
      <c r="L159" s="86"/>
      <c r="M159" s="3"/>
      <c r="N159" s="3"/>
    </row>
    <row r="160" spans="1:14" x14ac:dyDescent="0.2">
      <c r="A160" s="6"/>
      <c r="B160" s="214"/>
      <c r="C160" s="170"/>
      <c r="D160" s="6"/>
      <c r="E160" s="16"/>
      <c r="F160" s="80"/>
      <c r="G160" s="6"/>
      <c r="H160" s="9"/>
      <c r="I160" s="9"/>
      <c r="J160" s="9"/>
      <c r="K160" s="236"/>
      <c r="L160" s="85"/>
      <c r="M160" s="21"/>
      <c r="N160" s="7"/>
    </row>
    <row r="161" spans="1:14" x14ac:dyDescent="0.2">
      <c r="A161" s="2" t="s">
        <v>31</v>
      </c>
      <c r="B161" s="212" t="s">
        <v>17</v>
      </c>
      <c r="C161" s="168">
        <v>0.01</v>
      </c>
      <c r="D161" s="2"/>
      <c r="E161" s="37">
        <v>1E-3</v>
      </c>
      <c r="F161" s="74">
        <v>1</v>
      </c>
      <c r="G161" s="19">
        <f t="shared" ref="G161" si="20">COUNTA(H161:K161)</f>
        <v>0</v>
      </c>
      <c r="H161" s="5"/>
      <c r="I161" s="5"/>
      <c r="J161" s="5"/>
      <c r="K161" s="229"/>
      <c r="L161" s="102"/>
      <c r="M161" s="3"/>
      <c r="N161" s="53"/>
    </row>
    <row r="162" spans="1:14" x14ac:dyDescent="0.2">
      <c r="A162" s="6"/>
      <c r="B162" s="214"/>
      <c r="C162" s="170"/>
      <c r="D162" s="6"/>
      <c r="E162" s="6"/>
      <c r="F162" s="6"/>
      <c r="G162" s="6"/>
      <c r="H162" s="6"/>
      <c r="I162" s="6"/>
      <c r="J162" s="6"/>
      <c r="K162" s="239"/>
      <c r="L162" s="89"/>
      <c r="M162" s="6"/>
      <c r="N162" s="6"/>
    </row>
    <row r="163" spans="1:14" x14ac:dyDescent="0.2">
      <c r="A163" s="6" t="s">
        <v>217</v>
      </c>
      <c r="B163" s="214"/>
      <c r="C163" s="170"/>
      <c r="D163" s="6"/>
      <c r="E163" s="6"/>
      <c r="F163" s="6"/>
      <c r="G163" s="6"/>
      <c r="H163" s="6"/>
      <c r="I163" s="6"/>
      <c r="J163" s="6"/>
      <c r="K163" s="239"/>
      <c r="L163" s="89"/>
      <c r="M163" s="6"/>
      <c r="N163" s="6"/>
    </row>
    <row r="164" spans="1:14" x14ac:dyDescent="0.2">
      <c r="A164" s="2" t="s">
        <v>218</v>
      </c>
      <c r="B164" s="212" t="s">
        <v>46</v>
      </c>
      <c r="C164" s="168">
        <v>5</v>
      </c>
      <c r="D164" s="2"/>
      <c r="E164" s="74"/>
      <c r="F164" s="19">
        <v>1</v>
      </c>
      <c r="G164" s="19">
        <f t="shared" ref="G164:G172" si="21">COUNTA(H164:K164)</f>
        <v>0</v>
      </c>
      <c r="H164" s="5"/>
      <c r="I164" s="5"/>
      <c r="J164" s="5"/>
      <c r="K164" s="235"/>
      <c r="L164" s="87"/>
      <c r="M164" s="129"/>
      <c r="N164" s="3"/>
    </row>
    <row r="165" spans="1:14" x14ac:dyDescent="0.2">
      <c r="A165" s="2" t="s">
        <v>219</v>
      </c>
      <c r="B165" s="212" t="s">
        <v>46</v>
      </c>
      <c r="C165" s="168">
        <v>5</v>
      </c>
      <c r="D165" s="2"/>
      <c r="E165" s="74"/>
      <c r="F165" s="19">
        <v>1</v>
      </c>
      <c r="G165" s="19">
        <f t="shared" si="21"/>
        <v>0</v>
      </c>
      <c r="H165" s="5"/>
      <c r="I165" s="5"/>
      <c r="J165" s="5"/>
      <c r="K165" s="235"/>
      <c r="L165" s="87"/>
      <c r="M165" s="129"/>
      <c r="N165" s="3"/>
    </row>
    <row r="166" spans="1:14" x14ac:dyDescent="0.2">
      <c r="A166" s="2" t="s">
        <v>220</v>
      </c>
      <c r="B166" s="212" t="s">
        <v>46</v>
      </c>
      <c r="C166" s="168">
        <v>5</v>
      </c>
      <c r="D166" s="2"/>
      <c r="E166" s="74"/>
      <c r="F166" s="19">
        <v>1</v>
      </c>
      <c r="G166" s="19">
        <f t="shared" si="21"/>
        <v>0</v>
      </c>
      <c r="H166" s="5"/>
      <c r="I166" s="5"/>
      <c r="J166" s="5"/>
      <c r="K166" s="235"/>
      <c r="L166" s="87"/>
      <c r="M166" s="129"/>
      <c r="N166" s="3"/>
    </row>
    <row r="167" spans="1:14" x14ac:dyDescent="0.2">
      <c r="A167" s="2" t="s">
        <v>221</v>
      </c>
      <c r="B167" s="212" t="s">
        <v>46</v>
      </c>
      <c r="C167" s="168">
        <v>5</v>
      </c>
      <c r="D167" s="2"/>
      <c r="E167" s="74"/>
      <c r="F167" s="19">
        <v>1</v>
      </c>
      <c r="G167" s="19">
        <f t="shared" si="21"/>
        <v>0</v>
      </c>
      <c r="H167" s="5"/>
      <c r="I167" s="5"/>
      <c r="J167" s="5"/>
      <c r="K167" s="235"/>
      <c r="L167" s="87"/>
      <c r="M167" s="129"/>
      <c r="N167" s="3"/>
    </row>
    <row r="168" spans="1:14" x14ac:dyDescent="0.2">
      <c r="A168" s="2" t="s">
        <v>222</v>
      </c>
      <c r="B168" s="212" t="s">
        <v>46</v>
      </c>
      <c r="C168" s="168">
        <v>5</v>
      </c>
      <c r="D168" s="2"/>
      <c r="E168" s="74"/>
      <c r="F168" s="19">
        <v>1</v>
      </c>
      <c r="G168" s="19">
        <f t="shared" si="21"/>
        <v>0</v>
      </c>
      <c r="H168" s="5"/>
      <c r="I168" s="5"/>
      <c r="J168" s="5"/>
      <c r="K168" s="235"/>
      <c r="L168" s="87"/>
      <c r="M168" s="129"/>
      <c r="N168" s="3"/>
    </row>
    <row r="169" spans="1:14" x14ac:dyDescent="0.2">
      <c r="A169" s="140" t="s">
        <v>232</v>
      </c>
      <c r="B169" s="212" t="s">
        <v>46</v>
      </c>
      <c r="C169" s="168">
        <v>5</v>
      </c>
      <c r="D169" s="2"/>
      <c r="E169" s="74"/>
      <c r="F169" s="19">
        <v>1</v>
      </c>
      <c r="G169" s="19">
        <f t="shared" si="21"/>
        <v>0</v>
      </c>
      <c r="H169" s="5"/>
      <c r="I169" s="5"/>
      <c r="J169" s="5"/>
      <c r="K169" s="235"/>
      <c r="L169" s="87"/>
      <c r="M169" s="129"/>
      <c r="N169" s="3"/>
    </row>
    <row r="170" spans="1:14" x14ac:dyDescent="0.2">
      <c r="A170" s="2" t="s">
        <v>223</v>
      </c>
      <c r="B170" s="212" t="s">
        <v>46</v>
      </c>
      <c r="C170" s="168">
        <v>5</v>
      </c>
      <c r="D170" s="2"/>
      <c r="E170" s="74"/>
      <c r="F170" s="19">
        <v>1</v>
      </c>
      <c r="G170" s="19">
        <f t="shared" si="21"/>
        <v>0</v>
      </c>
      <c r="H170" s="5"/>
      <c r="I170" s="5"/>
      <c r="J170" s="5"/>
      <c r="K170" s="235"/>
      <c r="L170" s="87"/>
      <c r="M170" s="129"/>
      <c r="N170" s="3"/>
    </row>
    <row r="171" spans="1:14" x14ac:dyDescent="0.2">
      <c r="A171" s="2" t="s">
        <v>224</v>
      </c>
      <c r="B171" s="212" t="s">
        <v>46</v>
      </c>
      <c r="C171" s="168">
        <v>5</v>
      </c>
      <c r="D171" s="2"/>
      <c r="E171" s="74"/>
      <c r="F171" s="19">
        <v>1</v>
      </c>
      <c r="G171" s="19">
        <f t="shared" si="21"/>
        <v>0</v>
      </c>
      <c r="H171" s="5"/>
      <c r="I171" s="5"/>
      <c r="J171" s="5"/>
      <c r="K171" s="235"/>
      <c r="L171" s="87"/>
      <c r="M171" s="129"/>
      <c r="N171" s="3"/>
    </row>
    <row r="172" spans="1:14" x14ac:dyDescent="0.2">
      <c r="A172" s="2" t="s">
        <v>224</v>
      </c>
      <c r="B172" s="212" t="s">
        <v>46</v>
      </c>
      <c r="C172" s="168">
        <v>5</v>
      </c>
      <c r="D172" s="2"/>
      <c r="E172" s="74"/>
      <c r="F172" s="19">
        <v>1</v>
      </c>
      <c r="G172" s="19">
        <f t="shared" si="21"/>
        <v>0</v>
      </c>
      <c r="H172" s="5"/>
      <c r="I172" s="5"/>
      <c r="J172" s="5"/>
      <c r="K172" s="235"/>
      <c r="L172" s="87"/>
      <c r="M172" s="129"/>
      <c r="N172" s="3"/>
    </row>
    <row r="173" spans="1:14" x14ac:dyDescent="0.2">
      <c r="A173" s="216"/>
      <c r="B173" s="214"/>
      <c r="C173" s="170"/>
      <c r="D173" s="216"/>
      <c r="E173" s="216"/>
      <c r="F173" s="216"/>
      <c r="G173" s="216"/>
      <c r="H173" s="216"/>
      <c r="I173" s="216"/>
      <c r="J173" s="216"/>
      <c r="K173" s="240"/>
      <c r="L173" s="231"/>
      <c r="M173" s="216"/>
      <c r="N173" s="216"/>
    </row>
    <row r="174" spans="1:14" x14ac:dyDescent="0.2">
      <c r="A174" s="216" t="s">
        <v>225</v>
      </c>
      <c r="B174" s="214"/>
      <c r="C174" s="170"/>
      <c r="D174" s="216"/>
      <c r="E174" s="216"/>
      <c r="F174" s="216"/>
      <c r="G174" s="216"/>
      <c r="H174" s="216"/>
      <c r="I174" s="216"/>
      <c r="J174" s="216"/>
      <c r="K174" s="240"/>
      <c r="L174" s="231"/>
      <c r="M174" s="216"/>
      <c r="N174" s="216"/>
    </row>
    <row r="175" spans="1:14" x14ac:dyDescent="0.2">
      <c r="A175" s="2" t="s">
        <v>226</v>
      </c>
      <c r="B175" s="212" t="s">
        <v>46</v>
      </c>
      <c r="C175" s="168">
        <v>5</v>
      </c>
      <c r="D175" s="2"/>
      <c r="E175" s="74"/>
      <c r="F175" s="19">
        <v>1</v>
      </c>
      <c r="G175" s="19">
        <f t="shared" ref="G175:G178" si="22">COUNTA(H175:K175)</f>
        <v>0</v>
      </c>
      <c r="H175" s="5"/>
      <c r="I175" s="5"/>
      <c r="J175" s="5"/>
      <c r="K175" s="235"/>
      <c r="L175" s="87"/>
      <c r="M175" s="129"/>
      <c r="N175" s="3"/>
    </row>
    <row r="176" spans="1:14" x14ac:dyDescent="0.2">
      <c r="A176" s="2" t="s">
        <v>227</v>
      </c>
      <c r="B176" s="212" t="s">
        <v>46</v>
      </c>
      <c r="C176" s="168">
        <v>5</v>
      </c>
      <c r="D176" s="2"/>
      <c r="E176" s="74"/>
      <c r="F176" s="19">
        <v>1</v>
      </c>
      <c r="G176" s="19">
        <f t="shared" si="22"/>
        <v>0</v>
      </c>
      <c r="H176" s="5"/>
      <c r="I176" s="5"/>
      <c r="J176" s="5"/>
      <c r="K176" s="235"/>
      <c r="L176" s="87"/>
      <c r="M176" s="129"/>
      <c r="N176" s="3"/>
    </row>
    <row r="177" spans="1:14" x14ac:dyDescent="0.2">
      <c r="A177" s="2" t="s">
        <v>228</v>
      </c>
      <c r="B177" s="212" t="s">
        <v>46</v>
      </c>
      <c r="C177" s="168">
        <v>5</v>
      </c>
      <c r="D177" s="2"/>
      <c r="E177" s="74"/>
      <c r="F177" s="19">
        <v>1</v>
      </c>
      <c r="G177" s="19">
        <f t="shared" si="22"/>
        <v>0</v>
      </c>
      <c r="H177" s="5"/>
      <c r="I177" s="5"/>
      <c r="J177" s="5"/>
      <c r="K177" s="235"/>
      <c r="L177" s="87"/>
      <c r="M177" s="129"/>
      <c r="N177" s="3"/>
    </row>
    <row r="178" spans="1:14" x14ac:dyDescent="0.2">
      <c r="A178" s="2" t="s">
        <v>229</v>
      </c>
      <c r="B178" s="212" t="s">
        <v>46</v>
      </c>
      <c r="C178" s="168">
        <v>5</v>
      </c>
      <c r="D178" s="2"/>
      <c r="E178" s="37"/>
      <c r="F178" s="19">
        <v>1</v>
      </c>
      <c r="G178" s="19">
        <f t="shared" si="22"/>
        <v>0</v>
      </c>
      <c r="H178" s="5"/>
      <c r="I178" s="5"/>
      <c r="J178" s="5"/>
      <c r="K178" s="235"/>
      <c r="L178" s="87"/>
      <c r="M178" s="129"/>
      <c r="N178" s="3"/>
    </row>
    <row r="179" spans="1:14" x14ac:dyDescent="0.2">
      <c r="A179" s="6"/>
      <c r="B179" s="214"/>
      <c r="C179" s="170"/>
      <c r="D179" s="6"/>
      <c r="E179" s="16"/>
      <c r="F179" s="80"/>
      <c r="G179" s="6"/>
      <c r="H179" s="9"/>
      <c r="I179" s="9"/>
      <c r="J179" s="9"/>
      <c r="K179" s="236"/>
      <c r="L179" s="85"/>
      <c r="M179" s="21"/>
      <c r="N179" s="7"/>
    </row>
    <row r="180" spans="1:14" x14ac:dyDescent="0.2">
      <c r="A180" s="6" t="s">
        <v>148</v>
      </c>
      <c r="B180" s="214"/>
      <c r="C180" s="170"/>
      <c r="D180" s="6"/>
      <c r="E180" s="16"/>
      <c r="F180" s="80"/>
      <c r="G180" s="6"/>
      <c r="H180" s="9"/>
      <c r="I180" s="9"/>
      <c r="J180" s="9"/>
      <c r="K180" s="236"/>
      <c r="L180" s="85"/>
      <c r="M180" s="21"/>
      <c r="N180" s="7"/>
    </row>
    <row r="181" spans="1:14" x14ac:dyDescent="0.2">
      <c r="A181" s="2" t="s">
        <v>78</v>
      </c>
      <c r="B181" s="212" t="s">
        <v>46</v>
      </c>
      <c r="C181" s="168">
        <v>50</v>
      </c>
      <c r="D181" s="2"/>
      <c r="E181" s="13"/>
      <c r="F181" s="19">
        <v>1</v>
      </c>
      <c r="G181" s="19">
        <f t="shared" ref="G181:G185" si="23">COUNTA(H181:K181)</f>
        <v>0</v>
      </c>
      <c r="H181" s="5"/>
      <c r="I181" s="5"/>
      <c r="J181" s="5"/>
      <c r="K181" s="229"/>
      <c r="L181" s="86"/>
      <c r="M181" s="3"/>
      <c r="N181" s="3"/>
    </row>
    <row r="182" spans="1:14" x14ac:dyDescent="0.2">
      <c r="A182" s="2" t="s">
        <v>79</v>
      </c>
      <c r="B182" s="212" t="s">
        <v>46</v>
      </c>
      <c r="C182" s="168">
        <v>50</v>
      </c>
      <c r="D182" s="2"/>
      <c r="E182" s="13"/>
      <c r="F182" s="19">
        <v>1</v>
      </c>
      <c r="G182" s="19">
        <f t="shared" si="23"/>
        <v>0</v>
      </c>
      <c r="H182" s="5"/>
      <c r="I182" s="5"/>
      <c r="J182" s="5"/>
      <c r="K182" s="235"/>
      <c r="L182" s="86"/>
      <c r="M182" s="3"/>
      <c r="N182" s="3"/>
    </row>
    <row r="183" spans="1:14" x14ac:dyDescent="0.2">
      <c r="A183" s="2" t="s">
        <v>80</v>
      </c>
      <c r="B183" s="212" t="s">
        <v>46</v>
      </c>
      <c r="C183" s="168">
        <v>50</v>
      </c>
      <c r="D183" s="2"/>
      <c r="E183" s="13"/>
      <c r="F183" s="19">
        <v>1</v>
      </c>
      <c r="G183" s="19">
        <f t="shared" si="23"/>
        <v>0</v>
      </c>
      <c r="H183" s="5"/>
      <c r="I183" s="5"/>
      <c r="J183" s="5"/>
      <c r="K183" s="235"/>
      <c r="L183" s="86"/>
      <c r="M183" s="3"/>
      <c r="N183" s="3"/>
    </row>
    <row r="184" spans="1:14" x14ac:dyDescent="0.2">
      <c r="A184" s="2" t="s">
        <v>81</v>
      </c>
      <c r="B184" s="212" t="s">
        <v>46</v>
      </c>
      <c r="C184" s="168">
        <v>50</v>
      </c>
      <c r="D184" s="2"/>
      <c r="E184" s="13"/>
      <c r="F184" s="19">
        <v>1</v>
      </c>
      <c r="G184" s="19">
        <f t="shared" si="23"/>
        <v>0</v>
      </c>
      <c r="H184" s="5"/>
      <c r="I184" s="5"/>
      <c r="J184" s="5"/>
      <c r="K184" s="235"/>
      <c r="L184" s="86"/>
      <c r="M184" s="3"/>
      <c r="N184" s="3"/>
    </row>
    <row r="185" spans="1:14" x14ac:dyDescent="0.2">
      <c r="A185" s="2" t="s">
        <v>82</v>
      </c>
      <c r="B185" s="212" t="s">
        <v>46</v>
      </c>
      <c r="C185" s="168">
        <v>50</v>
      </c>
      <c r="D185" s="2"/>
      <c r="E185" s="13"/>
      <c r="F185" s="19">
        <v>1</v>
      </c>
      <c r="G185" s="19">
        <f t="shared" si="23"/>
        <v>0</v>
      </c>
      <c r="H185" s="5"/>
      <c r="I185" s="5"/>
      <c r="J185" s="5"/>
      <c r="K185" s="235"/>
      <c r="L185" s="86"/>
      <c r="M185" s="3"/>
      <c r="N185" s="3"/>
    </row>
    <row r="186" spans="1:14" x14ac:dyDescent="0.2">
      <c r="A186" s="2" t="s">
        <v>238</v>
      </c>
      <c r="B186" s="212" t="s">
        <v>46</v>
      </c>
      <c r="C186" s="168">
        <v>50</v>
      </c>
      <c r="D186" s="2"/>
      <c r="E186" s="13"/>
      <c r="F186" s="19">
        <v>1</v>
      </c>
      <c r="G186" s="19">
        <f t="shared" ref="G186:G208" si="24">COUNTA(H186:K186)</f>
        <v>0</v>
      </c>
      <c r="H186" s="5"/>
      <c r="I186" s="5"/>
      <c r="J186" s="5"/>
      <c r="K186" s="235"/>
      <c r="L186" s="86"/>
      <c r="M186" s="3"/>
      <c r="N186" s="3"/>
    </row>
    <row r="187" spans="1:14" x14ac:dyDescent="0.2">
      <c r="A187" s="2" t="s">
        <v>83</v>
      </c>
      <c r="B187" s="212" t="s">
        <v>46</v>
      </c>
      <c r="C187" s="168">
        <v>5</v>
      </c>
      <c r="D187" s="2"/>
      <c r="E187" s="13"/>
      <c r="F187" s="19">
        <v>1</v>
      </c>
      <c r="G187" s="19">
        <f t="shared" si="24"/>
        <v>0</v>
      </c>
      <c r="H187" s="5"/>
      <c r="I187" s="5"/>
      <c r="J187" s="5"/>
      <c r="K187" s="235"/>
      <c r="L187" s="86"/>
      <c r="M187" s="3"/>
      <c r="N187" s="3"/>
    </row>
    <row r="188" spans="1:14" x14ac:dyDescent="0.2">
      <c r="A188" s="2" t="s">
        <v>84</v>
      </c>
      <c r="B188" s="212" t="s">
        <v>46</v>
      </c>
      <c r="C188" s="168">
        <v>5</v>
      </c>
      <c r="D188" s="2"/>
      <c r="E188" s="13"/>
      <c r="F188" s="19">
        <v>1</v>
      </c>
      <c r="G188" s="19">
        <f t="shared" si="24"/>
        <v>0</v>
      </c>
      <c r="H188" s="5"/>
      <c r="I188" s="5"/>
      <c r="J188" s="5"/>
      <c r="K188" s="235"/>
      <c r="L188" s="86"/>
      <c r="M188" s="3"/>
      <c r="N188" s="3"/>
    </row>
    <row r="189" spans="1:14" x14ac:dyDescent="0.2">
      <c r="A189" s="2" t="s">
        <v>85</v>
      </c>
      <c r="B189" s="212" t="s">
        <v>46</v>
      </c>
      <c r="C189" s="168">
        <v>5</v>
      </c>
      <c r="D189" s="2"/>
      <c r="E189" s="13"/>
      <c r="F189" s="19">
        <v>1</v>
      </c>
      <c r="G189" s="19">
        <f t="shared" si="24"/>
        <v>0</v>
      </c>
      <c r="H189" s="5"/>
      <c r="I189" s="5"/>
      <c r="J189" s="5"/>
      <c r="K189" s="235"/>
      <c r="L189" s="86"/>
      <c r="M189" s="3"/>
      <c r="N189" s="3"/>
    </row>
    <row r="190" spans="1:14" x14ac:dyDescent="0.2">
      <c r="A190" s="2" t="s">
        <v>86</v>
      </c>
      <c r="B190" s="212" t="s">
        <v>46</v>
      </c>
      <c r="C190" s="168">
        <v>5</v>
      </c>
      <c r="D190" s="2"/>
      <c r="E190" s="13"/>
      <c r="F190" s="19">
        <v>1</v>
      </c>
      <c r="G190" s="19">
        <f t="shared" si="24"/>
        <v>0</v>
      </c>
      <c r="H190" s="5"/>
      <c r="I190" s="5"/>
      <c r="J190" s="5"/>
      <c r="K190" s="235"/>
      <c r="L190" s="86"/>
      <c r="M190" s="3"/>
      <c r="N190" s="3"/>
    </row>
    <row r="191" spans="1:14" x14ac:dyDescent="0.2">
      <c r="A191" s="2" t="s">
        <v>87</v>
      </c>
      <c r="B191" s="212" t="s">
        <v>46</v>
      </c>
      <c r="C191" s="168">
        <v>5</v>
      </c>
      <c r="D191" s="2"/>
      <c r="E191" s="13"/>
      <c r="F191" s="19">
        <v>1</v>
      </c>
      <c r="G191" s="19">
        <f t="shared" si="24"/>
        <v>0</v>
      </c>
      <c r="H191" s="5"/>
      <c r="I191" s="5"/>
      <c r="J191" s="5"/>
      <c r="K191" s="235"/>
      <c r="L191" s="86"/>
      <c r="M191" s="3"/>
      <c r="N191" s="3"/>
    </row>
    <row r="192" spans="1:14" x14ac:dyDescent="0.2">
      <c r="A192" s="2" t="s">
        <v>88</v>
      </c>
      <c r="B192" s="212" t="s">
        <v>46</v>
      </c>
      <c r="C192" s="168">
        <v>5</v>
      </c>
      <c r="D192" s="2"/>
      <c r="E192" s="13"/>
      <c r="F192" s="19">
        <v>1</v>
      </c>
      <c r="G192" s="19">
        <f t="shared" si="24"/>
        <v>0</v>
      </c>
      <c r="H192" s="5"/>
      <c r="I192" s="5"/>
      <c r="J192" s="5"/>
      <c r="K192" s="235"/>
      <c r="L192" s="86"/>
      <c r="M192" s="3"/>
      <c r="N192" s="3"/>
    </row>
    <row r="193" spans="1:14" x14ac:dyDescent="0.2">
      <c r="A193" s="2" t="s">
        <v>89</v>
      </c>
      <c r="B193" s="212" t="s">
        <v>46</v>
      </c>
      <c r="C193" s="168">
        <v>5</v>
      </c>
      <c r="D193" s="2"/>
      <c r="E193" s="13"/>
      <c r="F193" s="19">
        <v>1</v>
      </c>
      <c r="G193" s="19">
        <f t="shared" si="24"/>
        <v>0</v>
      </c>
      <c r="H193" s="5"/>
      <c r="I193" s="5"/>
      <c r="J193" s="5"/>
      <c r="K193" s="235"/>
      <c r="L193" s="86"/>
      <c r="M193" s="3"/>
      <c r="N193" s="3"/>
    </row>
    <row r="194" spans="1:14" x14ac:dyDescent="0.2">
      <c r="A194" s="2" t="s">
        <v>90</v>
      </c>
      <c r="B194" s="212" t="s">
        <v>46</v>
      </c>
      <c r="C194" s="168">
        <v>5</v>
      </c>
      <c r="D194" s="2"/>
      <c r="E194" s="13"/>
      <c r="F194" s="19">
        <v>1</v>
      </c>
      <c r="G194" s="19">
        <f t="shared" si="24"/>
        <v>0</v>
      </c>
      <c r="H194" s="5"/>
      <c r="I194" s="5"/>
      <c r="J194" s="5"/>
      <c r="K194" s="235"/>
      <c r="L194" s="86"/>
      <c r="M194" s="3"/>
      <c r="N194" s="3"/>
    </row>
    <row r="195" spans="1:14" x14ac:dyDescent="0.2">
      <c r="A195" s="2" t="s">
        <v>91</v>
      </c>
      <c r="B195" s="212" t="s">
        <v>46</v>
      </c>
      <c r="C195" s="168">
        <v>5</v>
      </c>
      <c r="D195" s="2"/>
      <c r="E195" s="13"/>
      <c r="F195" s="19">
        <v>1</v>
      </c>
      <c r="G195" s="19">
        <f t="shared" si="24"/>
        <v>0</v>
      </c>
      <c r="H195" s="5"/>
      <c r="I195" s="5"/>
      <c r="J195" s="5"/>
      <c r="K195" s="235"/>
      <c r="L195" s="86"/>
      <c r="M195" s="3"/>
      <c r="N195" s="3"/>
    </row>
    <row r="196" spans="1:14" x14ac:dyDescent="0.2">
      <c r="A196" s="2" t="s">
        <v>92</v>
      </c>
      <c r="B196" s="212" t="s">
        <v>46</v>
      </c>
      <c r="C196" s="168">
        <v>5</v>
      </c>
      <c r="D196" s="2"/>
      <c r="E196" s="13"/>
      <c r="F196" s="19">
        <v>1</v>
      </c>
      <c r="G196" s="19">
        <f t="shared" si="24"/>
        <v>0</v>
      </c>
      <c r="H196" s="5"/>
      <c r="I196" s="5"/>
      <c r="J196" s="5"/>
      <c r="K196" s="235"/>
      <c r="L196" s="86"/>
      <c r="M196" s="3"/>
      <c r="N196" s="3"/>
    </row>
    <row r="197" spans="1:14" x14ac:dyDescent="0.2">
      <c r="A197" s="2" t="s">
        <v>93</v>
      </c>
      <c r="B197" s="212" t="s">
        <v>46</v>
      </c>
      <c r="C197" s="168">
        <v>5</v>
      </c>
      <c r="D197" s="2"/>
      <c r="E197" s="13"/>
      <c r="F197" s="19">
        <v>1</v>
      </c>
      <c r="G197" s="19">
        <f t="shared" si="24"/>
        <v>0</v>
      </c>
      <c r="H197" s="5"/>
      <c r="I197" s="5"/>
      <c r="J197" s="5"/>
      <c r="K197" s="235"/>
      <c r="L197" s="86"/>
      <c r="M197" s="3"/>
      <c r="N197" s="3"/>
    </row>
    <row r="198" spans="1:14" x14ac:dyDescent="0.2">
      <c r="A198" s="2" t="s">
        <v>94</v>
      </c>
      <c r="B198" s="212" t="s">
        <v>46</v>
      </c>
      <c r="C198" s="168">
        <v>5</v>
      </c>
      <c r="D198" s="2"/>
      <c r="E198" s="57">
        <v>6500</v>
      </c>
      <c r="F198" s="19">
        <v>1</v>
      </c>
      <c r="G198" s="19">
        <f t="shared" si="24"/>
        <v>0</v>
      </c>
      <c r="H198" s="5"/>
      <c r="I198" s="5"/>
      <c r="J198" s="5"/>
      <c r="K198" s="235"/>
      <c r="L198" s="86"/>
      <c r="M198" s="3"/>
      <c r="N198" s="3"/>
    </row>
    <row r="199" spans="1:14" x14ac:dyDescent="0.2">
      <c r="A199" s="2" t="s">
        <v>95</v>
      </c>
      <c r="B199" s="212" t="s">
        <v>46</v>
      </c>
      <c r="C199" s="168">
        <v>5</v>
      </c>
      <c r="D199" s="2"/>
      <c r="E199" s="13"/>
      <c r="F199" s="19">
        <v>1</v>
      </c>
      <c r="G199" s="19">
        <f t="shared" si="24"/>
        <v>0</v>
      </c>
      <c r="H199" s="5"/>
      <c r="I199" s="5"/>
      <c r="J199" s="5"/>
      <c r="K199" s="235"/>
      <c r="L199" s="86"/>
      <c r="M199" s="3"/>
      <c r="N199" s="3"/>
    </row>
    <row r="200" spans="1:14" x14ac:dyDescent="0.2">
      <c r="A200" s="2" t="s">
        <v>96</v>
      </c>
      <c r="B200" s="212" t="s">
        <v>46</v>
      </c>
      <c r="C200" s="168">
        <v>5</v>
      </c>
      <c r="D200" s="2"/>
      <c r="E200" s="13"/>
      <c r="F200" s="19">
        <v>1</v>
      </c>
      <c r="G200" s="19">
        <f t="shared" si="24"/>
        <v>0</v>
      </c>
      <c r="H200" s="5"/>
      <c r="I200" s="5"/>
      <c r="J200" s="5"/>
      <c r="K200" s="235"/>
      <c r="L200" s="86"/>
      <c r="M200" s="3"/>
      <c r="N200" s="3"/>
    </row>
    <row r="201" spans="1:14" x14ac:dyDescent="0.2">
      <c r="A201" s="2" t="s">
        <v>97</v>
      </c>
      <c r="B201" s="212" t="s">
        <v>46</v>
      </c>
      <c r="C201" s="168">
        <v>5</v>
      </c>
      <c r="D201" s="2"/>
      <c r="E201" s="13"/>
      <c r="F201" s="19">
        <v>1</v>
      </c>
      <c r="G201" s="19">
        <f t="shared" si="24"/>
        <v>0</v>
      </c>
      <c r="H201" s="5"/>
      <c r="I201" s="5"/>
      <c r="J201" s="5"/>
      <c r="K201" s="235"/>
      <c r="L201" s="86"/>
      <c r="M201" s="3"/>
      <c r="N201" s="3"/>
    </row>
    <row r="202" spans="1:14" x14ac:dyDescent="0.2">
      <c r="A202" s="2" t="s">
        <v>98</v>
      </c>
      <c r="B202" s="212" t="s">
        <v>46</v>
      </c>
      <c r="C202" s="168">
        <v>5</v>
      </c>
      <c r="D202" s="2"/>
      <c r="E202" s="13"/>
      <c r="F202" s="19">
        <v>1</v>
      </c>
      <c r="G202" s="19">
        <f t="shared" si="24"/>
        <v>0</v>
      </c>
      <c r="H202" s="5"/>
      <c r="I202" s="5"/>
      <c r="J202" s="5"/>
      <c r="K202" s="235"/>
      <c r="L202" s="86"/>
      <c r="M202" s="3"/>
      <c r="N202" s="3"/>
    </row>
    <row r="203" spans="1:14" x14ac:dyDescent="0.2">
      <c r="A203" s="2" t="s">
        <v>99</v>
      </c>
      <c r="B203" s="212" t="s">
        <v>46</v>
      </c>
      <c r="C203" s="168">
        <v>5</v>
      </c>
      <c r="D203" s="2"/>
      <c r="E203" s="13"/>
      <c r="F203" s="19">
        <v>1</v>
      </c>
      <c r="G203" s="19">
        <f t="shared" si="24"/>
        <v>0</v>
      </c>
      <c r="H203" s="5"/>
      <c r="I203" s="5"/>
      <c r="J203" s="5"/>
      <c r="K203" s="235"/>
      <c r="L203" s="86"/>
      <c r="M203" s="3"/>
      <c r="N203" s="3"/>
    </row>
    <row r="204" spans="1:14" x14ac:dyDescent="0.2">
      <c r="A204" s="2" t="s">
        <v>100</v>
      </c>
      <c r="B204" s="212" t="s">
        <v>46</v>
      </c>
      <c r="C204" s="168">
        <v>5</v>
      </c>
      <c r="D204" s="2"/>
      <c r="E204" s="13"/>
      <c r="F204" s="19">
        <v>1</v>
      </c>
      <c r="G204" s="19">
        <f t="shared" si="24"/>
        <v>0</v>
      </c>
      <c r="H204" s="5"/>
      <c r="I204" s="5"/>
      <c r="J204" s="5"/>
      <c r="K204" s="235"/>
      <c r="L204" s="86"/>
      <c r="M204" s="3"/>
      <c r="N204" s="3"/>
    </row>
    <row r="205" spans="1:14" x14ac:dyDescent="0.2">
      <c r="A205" s="2" t="s">
        <v>101</v>
      </c>
      <c r="B205" s="212" t="s">
        <v>46</v>
      </c>
      <c r="C205" s="168">
        <v>5</v>
      </c>
      <c r="D205" s="2"/>
      <c r="E205" s="13"/>
      <c r="F205" s="19">
        <v>1</v>
      </c>
      <c r="G205" s="19">
        <f t="shared" si="24"/>
        <v>0</v>
      </c>
      <c r="H205" s="5"/>
      <c r="I205" s="5"/>
      <c r="J205" s="5"/>
      <c r="K205" s="235"/>
      <c r="L205" s="86"/>
      <c r="M205" s="3"/>
      <c r="N205" s="3"/>
    </row>
    <row r="206" spans="1:14" x14ac:dyDescent="0.2">
      <c r="A206" s="2" t="s">
        <v>102</v>
      </c>
      <c r="B206" s="212" t="s">
        <v>46</v>
      </c>
      <c r="C206" s="168">
        <v>5</v>
      </c>
      <c r="D206" s="2"/>
      <c r="E206" s="13"/>
      <c r="F206" s="19">
        <v>1</v>
      </c>
      <c r="G206" s="19">
        <f t="shared" si="24"/>
        <v>0</v>
      </c>
      <c r="H206" s="5"/>
      <c r="I206" s="5"/>
      <c r="J206" s="5"/>
      <c r="K206" s="235"/>
      <c r="L206" s="86"/>
      <c r="M206" s="3"/>
      <c r="N206" s="3"/>
    </row>
    <row r="207" spans="1:14" x14ac:dyDescent="0.2">
      <c r="A207" s="2" t="s">
        <v>103</v>
      </c>
      <c r="B207" s="212" t="s">
        <v>46</v>
      </c>
      <c r="C207" s="168">
        <v>5</v>
      </c>
      <c r="D207" s="2"/>
      <c r="E207" s="13"/>
      <c r="F207" s="19">
        <v>1</v>
      </c>
      <c r="G207" s="19">
        <f t="shared" si="24"/>
        <v>0</v>
      </c>
      <c r="H207" s="5"/>
      <c r="I207" s="5"/>
      <c r="J207" s="5"/>
      <c r="K207" s="235"/>
      <c r="L207" s="86"/>
      <c r="M207" s="3"/>
      <c r="N207" s="3"/>
    </row>
    <row r="208" spans="1:14" x14ac:dyDescent="0.2">
      <c r="A208" s="2" t="s">
        <v>104</v>
      </c>
      <c r="B208" s="212" t="s">
        <v>46</v>
      </c>
      <c r="C208" s="168">
        <v>5</v>
      </c>
      <c r="D208" s="2"/>
      <c r="E208" s="13"/>
      <c r="F208" s="19">
        <v>1</v>
      </c>
      <c r="G208" s="19">
        <f t="shared" si="24"/>
        <v>0</v>
      </c>
      <c r="H208" s="5"/>
      <c r="I208" s="5"/>
      <c r="J208" s="5"/>
      <c r="K208" s="235"/>
      <c r="L208" s="86"/>
      <c r="M208" s="3"/>
      <c r="N208" s="3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64"/>
      <c r="L209" s="86"/>
      <c r="M209" s="3"/>
      <c r="N209" s="3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49"/>
      <c r="L210" s="40"/>
      <c r="M210" s="18"/>
      <c r="N210" s="18"/>
    </row>
    <row r="211" spans="1:14" ht="27" customHeight="1" thickTop="1" x14ac:dyDescent="0.2">
      <c r="A211" s="1"/>
      <c r="B211" s="297" t="s">
        <v>158</v>
      </c>
      <c r="C211" s="298"/>
      <c r="D211"/>
      <c r="E211" s="39"/>
      <c r="L211" s="25"/>
    </row>
    <row r="212" spans="1:14" x14ac:dyDescent="0.2">
      <c r="A212" s="11"/>
      <c r="B212" s="299"/>
      <c r="C212"/>
      <c r="D212"/>
      <c r="E212" s="39"/>
      <c r="L212" s="25"/>
    </row>
    <row r="213" spans="1:14" x14ac:dyDescent="0.2">
      <c r="A213" s="79" t="s">
        <v>169</v>
      </c>
      <c r="B213" s="299"/>
      <c r="C213"/>
      <c r="D213"/>
      <c r="E213" s="39"/>
      <c r="L213" s="25"/>
    </row>
    <row r="214" spans="1:14" x14ac:dyDescent="0.2">
      <c r="A214" s="78" t="s">
        <v>171</v>
      </c>
      <c r="B214" s="299"/>
      <c r="C214"/>
      <c r="D214"/>
      <c r="E214" s="39"/>
      <c r="L214" s="25"/>
    </row>
    <row r="215" spans="1:14" x14ac:dyDescent="0.2">
      <c r="L215" s="25"/>
    </row>
    <row r="216" spans="1:14" x14ac:dyDescent="0.2">
      <c r="A216" s="15" t="s">
        <v>172</v>
      </c>
      <c r="L216" s="25"/>
    </row>
    <row r="217" spans="1:14" x14ac:dyDescent="0.2">
      <c r="A217" s="15" t="s">
        <v>183</v>
      </c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79" priority="48" operator="lessThan">
      <formula>6.5</formula>
    </cfRule>
    <cfRule type="cellIs" dxfId="78" priority="49" operator="greaterThan">
      <formula>8</formula>
    </cfRule>
  </conditionalFormatting>
  <conditionalFormatting sqref="H32:K32">
    <cfRule type="containsText" dxfId="77" priority="46" stopIfTrue="1" operator="containsText" text="&lt;">
      <formula>NOT(ISERROR(SEARCH("&lt;",H32)))</formula>
    </cfRule>
    <cfRule type="cellIs" dxfId="76" priority="47" operator="greaterThan">
      <formula>$E$32</formula>
    </cfRule>
  </conditionalFormatting>
  <conditionalFormatting sqref="H25:K25">
    <cfRule type="containsText" dxfId="75" priority="44" stopIfTrue="1" operator="containsText" text="&lt;">
      <formula>NOT(ISERROR(SEARCH("&lt;",H25)))</formula>
    </cfRule>
    <cfRule type="cellIs" dxfId="74" priority="45" operator="greaterThan">
      <formula>$E$25</formula>
    </cfRule>
  </conditionalFormatting>
  <conditionalFormatting sqref="H23:K23">
    <cfRule type="containsText" dxfId="73" priority="42" stopIfTrue="1" operator="containsText" text="&lt;">
      <formula>NOT(ISERROR(SEARCH("&lt;",H23)))</formula>
    </cfRule>
    <cfRule type="cellIs" dxfId="72" priority="43" operator="greaterThan">
      <formula>$E$23</formula>
    </cfRule>
  </conditionalFormatting>
  <conditionalFormatting sqref="H18:K18">
    <cfRule type="containsText" dxfId="71" priority="40" stopIfTrue="1" operator="containsText" text="&lt;">
      <formula>NOT(ISERROR(SEARCH("&lt;",H18)))</formula>
    </cfRule>
    <cfRule type="cellIs" dxfId="70" priority="41" operator="greaterThan">
      <formula>$E$18</formula>
    </cfRule>
  </conditionalFormatting>
  <conditionalFormatting sqref="I40:K40">
    <cfRule type="containsText" priority="38" stopIfTrue="1" operator="containsText" text="&lt;">
      <formula>NOT(ISERROR(SEARCH("&lt;",I40)))</formula>
    </cfRule>
    <cfRule type="cellIs" dxfId="69" priority="39" operator="greaterThan">
      <formula>$E$40</formula>
    </cfRule>
  </conditionalFormatting>
  <conditionalFormatting sqref="K63">
    <cfRule type="cellIs" dxfId="68" priority="37" operator="greaterThan">
      <formula>$E$63</formula>
    </cfRule>
  </conditionalFormatting>
  <conditionalFormatting sqref="K64">
    <cfRule type="cellIs" dxfId="67" priority="36" operator="greaterThan">
      <formula>$E$64</formula>
    </cfRule>
  </conditionalFormatting>
  <conditionalFormatting sqref="K66">
    <cfRule type="cellIs" dxfId="66" priority="35" operator="greaterThan">
      <formula>$E$66</formula>
    </cfRule>
  </conditionalFormatting>
  <conditionalFormatting sqref="K67">
    <cfRule type="cellIs" dxfId="65" priority="34" operator="greaterThan">
      <formula>$E$67</formula>
    </cfRule>
  </conditionalFormatting>
  <conditionalFormatting sqref="K69">
    <cfRule type="cellIs" dxfId="64" priority="33" operator="greaterThan">
      <formula>$E$69</formula>
    </cfRule>
  </conditionalFormatting>
  <conditionalFormatting sqref="K70">
    <cfRule type="cellIs" dxfId="63" priority="32" operator="greaterThan">
      <formula>$E$70</formula>
    </cfRule>
  </conditionalFormatting>
  <conditionalFormatting sqref="K71">
    <cfRule type="cellIs" dxfId="62" priority="31" operator="greaterThan">
      <formula>$E$71</formula>
    </cfRule>
  </conditionalFormatting>
  <conditionalFormatting sqref="K72">
    <cfRule type="cellIs" dxfId="61" priority="30" operator="greaterThan">
      <formula>$E$72</formula>
    </cfRule>
  </conditionalFormatting>
  <conditionalFormatting sqref="K75">
    <cfRule type="cellIs" dxfId="60" priority="29" operator="greaterThan">
      <formula>$E$75</formula>
    </cfRule>
  </conditionalFormatting>
  <conditionalFormatting sqref="K161 K164:K172 K175:K178">
    <cfRule type="cellIs" dxfId="59" priority="28" operator="greaterThan">
      <formula>$E$161</formula>
    </cfRule>
  </conditionalFormatting>
  <conditionalFormatting sqref="K63:K83 K161 K86:K94 K97 K100:K104 K107:K110 K112:K159 K164:K172 K175:K210">
    <cfRule type="containsText" priority="27" stopIfTrue="1" operator="containsText" text="&lt;">
      <formula>NOT(ISERROR(SEARCH("&lt;",K63)))</formula>
    </cfRule>
  </conditionalFormatting>
  <conditionalFormatting sqref="K20">
    <cfRule type="containsText" priority="25" stopIfTrue="1" operator="containsText" text="&lt;">
      <formula>NOT(ISERROR(SEARCH("&lt;",K20)))</formula>
    </cfRule>
    <cfRule type="cellIs" dxfId="58" priority="26" operator="greaterThan">
      <formula>$E$20</formula>
    </cfRule>
  </conditionalFormatting>
  <conditionalFormatting sqref="K160">
    <cfRule type="containsText" priority="24" stopIfTrue="1" operator="containsText" text="&lt;">
      <formula>NOT(ISERROR(SEARCH("&lt;",K160)))</formula>
    </cfRule>
  </conditionalFormatting>
  <conditionalFormatting sqref="L66">
    <cfRule type="cellIs" dxfId="57" priority="18" operator="greaterThan">
      <formula>$E$66</formula>
    </cfRule>
  </conditionalFormatting>
  <conditionalFormatting sqref="L66">
    <cfRule type="containsText" priority="17" stopIfTrue="1" operator="containsText" text="&lt;">
      <formula>NOT(ISERROR(SEARCH("&lt;",L66)))</formula>
    </cfRule>
  </conditionalFormatting>
  <conditionalFormatting sqref="N66">
    <cfRule type="cellIs" dxfId="56" priority="16" operator="greaterThan">
      <formula>$E$66</formula>
    </cfRule>
  </conditionalFormatting>
  <conditionalFormatting sqref="N66">
    <cfRule type="containsText" priority="15" stopIfTrue="1" operator="containsText" text="&lt;">
      <formula>NOT(ISERROR(SEARCH("&lt;",N66)))</formula>
    </cfRule>
  </conditionalFormatting>
  <conditionalFormatting sqref="L71">
    <cfRule type="cellIs" dxfId="55" priority="14" operator="greaterThan">
      <formula>$E$66</formula>
    </cfRule>
  </conditionalFormatting>
  <conditionalFormatting sqref="L71">
    <cfRule type="containsText" priority="13" stopIfTrue="1" operator="containsText" text="&lt;">
      <formula>NOT(ISERROR(SEARCH("&lt;",L71)))</formula>
    </cfRule>
  </conditionalFormatting>
  <conditionalFormatting sqref="N71">
    <cfRule type="cellIs" dxfId="54" priority="12" operator="greaterThan">
      <formula>$E$66</formula>
    </cfRule>
  </conditionalFormatting>
  <conditionalFormatting sqref="N71">
    <cfRule type="containsText" priority="11" stopIfTrue="1" operator="containsText" text="&lt;">
      <formula>NOT(ISERROR(SEARCH("&lt;",N71)))</formula>
    </cfRule>
  </conditionalFormatting>
  <conditionalFormatting sqref="L116:L117">
    <cfRule type="containsText" priority="10" stopIfTrue="1" operator="containsText" text="&lt;">
      <formula>NOT(ISERROR(SEARCH("&lt;",L116)))</formula>
    </cfRule>
  </conditionalFormatting>
  <conditionalFormatting sqref="N116:N117">
    <cfRule type="containsText" priority="9" stopIfTrue="1" operator="containsText" text="&lt;">
      <formula>NOT(ISERROR(SEARCH("&lt;",N116)))</formula>
    </cfRule>
  </conditionalFormatting>
  <conditionalFormatting sqref="L119">
    <cfRule type="containsText" priority="8" stopIfTrue="1" operator="containsText" text="&lt;">
      <formula>NOT(ISERROR(SEARCH("&lt;",L119)))</formula>
    </cfRule>
  </conditionalFormatting>
  <conditionalFormatting sqref="N119">
    <cfRule type="containsText" priority="7" stopIfTrue="1" operator="containsText" text="&lt;">
      <formula>NOT(ISERROR(SEARCH("&lt;",N119)))</formula>
    </cfRule>
  </conditionalFormatting>
  <conditionalFormatting sqref="L161">
    <cfRule type="cellIs" dxfId="53" priority="6" operator="greaterThan">
      <formula>$E$161</formula>
    </cfRule>
  </conditionalFormatting>
  <conditionalFormatting sqref="L161">
    <cfRule type="containsText" priority="5" stopIfTrue="1" operator="containsText" text="&lt;">
      <formula>NOT(ISERROR(SEARCH("&lt;",L161)))</formula>
    </cfRule>
  </conditionalFormatting>
  <conditionalFormatting sqref="N161">
    <cfRule type="cellIs" dxfId="52" priority="4" operator="greaterThan">
      <formula>$E$161</formula>
    </cfRule>
  </conditionalFormatting>
  <conditionalFormatting sqref="N161">
    <cfRule type="containsText" priority="3" stopIfTrue="1" operator="containsText" text="&lt;">
      <formula>NOT(ISERROR(SEARCH("&lt;",N161)))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8"/>
  <sheetViews>
    <sheetView zoomScaleNormal="10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I13" sqref="I13"/>
    </sheetView>
  </sheetViews>
  <sheetFormatPr defaultRowHeight="12.75" x14ac:dyDescent="0.2"/>
  <cols>
    <col min="1" max="1" width="37.7109375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6.710937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11" customWidth="1"/>
  </cols>
  <sheetData>
    <row r="1" spans="1:14" ht="38.25" x14ac:dyDescent="0.2">
      <c r="A1" s="17" t="s">
        <v>138</v>
      </c>
      <c r="B1" s="17" t="s">
        <v>12</v>
      </c>
      <c r="C1" s="17" t="s">
        <v>13</v>
      </c>
      <c r="D1" s="75" t="s">
        <v>168</v>
      </c>
      <c r="E1" s="75" t="s">
        <v>11</v>
      </c>
      <c r="F1" s="75" t="s">
        <v>152</v>
      </c>
      <c r="G1" s="75" t="s">
        <v>129</v>
      </c>
      <c r="H1" s="17" t="s">
        <v>151</v>
      </c>
      <c r="I1" s="17" t="s">
        <v>151</v>
      </c>
      <c r="J1" s="17"/>
      <c r="K1" s="272"/>
      <c r="L1" s="273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>
        <v>42121</v>
      </c>
      <c r="J2" s="70"/>
      <c r="K2" s="83"/>
      <c r="L2" s="29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137</v>
      </c>
      <c r="I3" s="17" t="s">
        <v>137</v>
      </c>
      <c r="J3" s="17"/>
      <c r="K3" s="17"/>
      <c r="L3" s="26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17" t="s">
        <v>167</v>
      </c>
      <c r="I4" s="17" t="s">
        <v>167</v>
      </c>
      <c r="J4" s="17"/>
      <c r="K4" s="17"/>
      <c r="L4" s="26"/>
      <c r="M4" s="9"/>
      <c r="N4" s="9"/>
    </row>
    <row r="5" spans="1:14" x14ac:dyDescent="0.2">
      <c r="A5" s="2" t="s">
        <v>14</v>
      </c>
      <c r="B5" s="180" t="s">
        <v>15</v>
      </c>
      <c r="C5" s="172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0</v>
      </c>
      <c r="H5" s="5"/>
      <c r="I5" s="5"/>
      <c r="J5" s="5"/>
      <c r="K5" s="20"/>
      <c r="L5" s="86">
        <f>MIN(H5:K5)</f>
        <v>0</v>
      </c>
      <c r="M5" s="45" t="e">
        <f>AVERAGE(H5:K5)</f>
        <v>#DIV/0!</v>
      </c>
      <c r="N5" s="5">
        <f>MAX(H5:K5)</f>
        <v>0</v>
      </c>
    </row>
    <row r="6" spans="1:14" x14ac:dyDescent="0.2">
      <c r="A6" s="2" t="s">
        <v>149</v>
      </c>
      <c r="B6" s="180" t="s">
        <v>130</v>
      </c>
      <c r="C6" s="172">
        <v>1</v>
      </c>
      <c r="D6" s="2"/>
      <c r="E6" s="5"/>
      <c r="F6" s="19">
        <v>4</v>
      </c>
      <c r="G6" s="19">
        <f t="shared" si="0"/>
        <v>0</v>
      </c>
      <c r="H6" s="5"/>
      <c r="I6" s="5"/>
      <c r="J6" s="5"/>
      <c r="K6" s="20"/>
      <c r="L6" s="86">
        <f t="shared" ref="L6:L30" si="1">MIN(H6:K6)</f>
        <v>0</v>
      </c>
      <c r="M6" s="45" t="e">
        <f t="shared" ref="M6:M30" si="2">AVERAGE(H6:K6)</f>
        <v>#DIV/0!</v>
      </c>
      <c r="N6" s="5">
        <f t="shared" ref="N6:N30" si="3">MAX(H6:K6)</f>
        <v>0</v>
      </c>
    </row>
    <row r="7" spans="1:14" x14ac:dyDescent="0.2">
      <c r="A7" s="2" t="s">
        <v>18</v>
      </c>
      <c r="B7" s="180" t="s">
        <v>17</v>
      </c>
      <c r="C7" s="172">
        <v>1</v>
      </c>
      <c r="D7" s="2"/>
      <c r="E7" s="5"/>
      <c r="F7" s="74">
        <v>4</v>
      </c>
      <c r="G7" s="19">
        <f t="shared" si="0"/>
        <v>0</v>
      </c>
      <c r="H7" s="5"/>
      <c r="I7" s="5"/>
      <c r="J7" s="5"/>
      <c r="K7" s="20"/>
      <c r="L7" s="86">
        <f t="shared" si="1"/>
        <v>0</v>
      </c>
      <c r="M7" s="45" t="e">
        <f t="shared" si="2"/>
        <v>#DIV/0!</v>
      </c>
      <c r="N7" s="5">
        <f t="shared" si="3"/>
        <v>0</v>
      </c>
    </row>
    <row r="8" spans="1:14" x14ac:dyDescent="0.2">
      <c r="A8" s="2" t="s">
        <v>19</v>
      </c>
      <c r="B8" s="180" t="s">
        <v>17</v>
      </c>
      <c r="C8" s="172">
        <v>1</v>
      </c>
      <c r="D8" s="2"/>
      <c r="E8" s="5"/>
      <c r="F8" s="19">
        <v>4</v>
      </c>
      <c r="G8" s="19">
        <f t="shared" si="0"/>
        <v>0</v>
      </c>
      <c r="H8" s="5"/>
      <c r="I8" s="5"/>
      <c r="J8" s="5"/>
      <c r="K8" s="20"/>
      <c r="L8" s="5" t="s">
        <v>161</v>
      </c>
      <c r="M8" s="45" t="s">
        <v>243</v>
      </c>
      <c r="N8" s="5" t="s">
        <v>161</v>
      </c>
    </row>
    <row r="9" spans="1:14" x14ac:dyDescent="0.2">
      <c r="A9" s="2" t="s">
        <v>20</v>
      </c>
      <c r="B9" s="180" t="s">
        <v>17</v>
      </c>
      <c r="C9" s="172">
        <v>1</v>
      </c>
      <c r="D9" s="2"/>
      <c r="E9" s="5"/>
      <c r="F9" s="19">
        <v>4</v>
      </c>
      <c r="G9" s="19">
        <f t="shared" si="0"/>
        <v>0</v>
      </c>
      <c r="H9" s="5"/>
      <c r="I9" s="5"/>
      <c r="J9" s="5"/>
      <c r="K9" s="5"/>
      <c r="L9" s="5" t="s">
        <v>161</v>
      </c>
      <c r="M9" s="45" t="s">
        <v>243</v>
      </c>
      <c r="N9" s="5" t="s">
        <v>161</v>
      </c>
    </row>
    <row r="10" spans="1:14" x14ac:dyDescent="0.2">
      <c r="A10" s="2" t="s">
        <v>21</v>
      </c>
      <c r="B10" s="180" t="s">
        <v>17</v>
      </c>
      <c r="C10" s="172">
        <v>1</v>
      </c>
      <c r="D10" s="2"/>
      <c r="E10" s="5"/>
      <c r="F10" s="19">
        <v>4</v>
      </c>
      <c r="G10" s="19">
        <f t="shared" si="0"/>
        <v>0</v>
      </c>
      <c r="H10" s="5"/>
      <c r="I10" s="5"/>
      <c r="J10" s="5"/>
      <c r="K10" s="20"/>
      <c r="L10" s="86">
        <f t="shared" si="1"/>
        <v>0</v>
      </c>
      <c r="M10" s="45" t="e">
        <f t="shared" si="2"/>
        <v>#DIV/0!</v>
      </c>
      <c r="N10" s="5">
        <f t="shared" si="3"/>
        <v>0</v>
      </c>
    </row>
    <row r="11" spans="1:14" x14ac:dyDescent="0.2">
      <c r="A11" s="2" t="s">
        <v>22</v>
      </c>
      <c r="B11" s="180" t="s">
        <v>17</v>
      </c>
      <c r="C11" s="172">
        <v>1</v>
      </c>
      <c r="D11" s="2"/>
      <c r="E11" s="5"/>
      <c r="F11" s="19">
        <v>4</v>
      </c>
      <c r="G11" s="19">
        <f t="shared" si="0"/>
        <v>0</v>
      </c>
      <c r="H11" s="5"/>
      <c r="I11" s="5"/>
      <c r="J11" s="5"/>
      <c r="K11" s="20"/>
      <c r="L11" s="86">
        <f t="shared" si="1"/>
        <v>0</v>
      </c>
      <c r="M11" s="45" t="e">
        <f t="shared" si="2"/>
        <v>#DIV/0!</v>
      </c>
      <c r="N11" s="5">
        <f t="shared" si="3"/>
        <v>0</v>
      </c>
    </row>
    <row r="12" spans="1:14" x14ac:dyDescent="0.2">
      <c r="A12" s="2" t="s">
        <v>23</v>
      </c>
      <c r="B12" s="180" t="s">
        <v>17</v>
      </c>
      <c r="C12" s="172">
        <v>1</v>
      </c>
      <c r="D12" s="2"/>
      <c r="E12" s="5"/>
      <c r="F12" s="19">
        <v>4</v>
      </c>
      <c r="G12" s="19">
        <f t="shared" si="0"/>
        <v>0</v>
      </c>
      <c r="H12" s="5"/>
      <c r="I12" s="5"/>
      <c r="J12" s="5"/>
      <c r="K12" s="20"/>
      <c r="L12" s="86">
        <f t="shared" si="1"/>
        <v>0</v>
      </c>
      <c r="M12" s="45" t="e">
        <f t="shared" si="2"/>
        <v>#DIV/0!</v>
      </c>
      <c r="N12" s="5">
        <f t="shared" si="3"/>
        <v>0</v>
      </c>
    </row>
    <row r="13" spans="1:14" x14ac:dyDescent="0.2">
      <c r="A13" s="2" t="s">
        <v>8</v>
      </c>
      <c r="B13" s="180" t="s">
        <v>17</v>
      </c>
      <c r="C13" s="172">
        <v>1</v>
      </c>
      <c r="D13" s="2"/>
      <c r="E13" s="5"/>
      <c r="F13" s="19">
        <v>4</v>
      </c>
      <c r="G13" s="19">
        <f t="shared" si="0"/>
        <v>0</v>
      </c>
      <c r="H13" s="5"/>
      <c r="I13" s="5"/>
      <c r="J13" s="5"/>
      <c r="K13" s="20"/>
      <c r="L13" s="86">
        <f t="shared" si="1"/>
        <v>0</v>
      </c>
      <c r="M13" s="45" t="e">
        <f t="shared" si="2"/>
        <v>#DIV/0!</v>
      </c>
      <c r="N13" s="5">
        <f t="shared" si="3"/>
        <v>0</v>
      </c>
    </row>
    <row r="14" spans="1:14" x14ac:dyDescent="0.2">
      <c r="A14" s="2" t="s">
        <v>7</v>
      </c>
      <c r="B14" s="180" t="s">
        <v>17</v>
      </c>
      <c r="C14" s="172">
        <v>1</v>
      </c>
      <c r="D14" s="2"/>
      <c r="E14" s="5"/>
      <c r="F14" s="19">
        <v>4</v>
      </c>
      <c r="G14" s="19">
        <f t="shared" si="0"/>
        <v>0</v>
      </c>
      <c r="H14" s="5"/>
      <c r="I14" s="5"/>
      <c r="J14" s="5"/>
      <c r="K14" s="20"/>
      <c r="L14" s="86">
        <f t="shared" si="1"/>
        <v>0</v>
      </c>
      <c r="M14" s="45" t="e">
        <f t="shared" si="2"/>
        <v>#DIV/0!</v>
      </c>
      <c r="N14" s="5">
        <f t="shared" si="3"/>
        <v>0</v>
      </c>
    </row>
    <row r="15" spans="1:14" x14ac:dyDescent="0.2">
      <c r="A15" s="2" t="s">
        <v>24</v>
      </c>
      <c r="B15" s="180" t="s">
        <v>17</v>
      </c>
      <c r="C15" s="172">
        <v>1</v>
      </c>
      <c r="D15" s="2"/>
      <c r="E15" s="5"/>
      <c r="F15" s="78">
        <v>4</v>
      </c>
      <c r="G15" s="19">
        <f t="shared" si="0"/>
        <v>0</v>
      </c>
      <c r="H15" s="5"/>
      <c r="I15" s="5"/>
      <c r="J15" s="5"/>
      <c r="K15" s="20"/>
      <c r="L15" s="86">
        <f t="shared" si="1"/>
        <v>0</v>
      </c>
      <c r="M15" s="45" t="e">
        <f t="shared" si="2"/>
        <v>#DIV/0!</v>
      </c>
      <c r="N15" s="5">
        <f t="shared" si="3"/>
        <v>0</v>
      </c>
    </row>
    <row r="16" spans="1:14" x14ac:dyDescent="0.2">
      <c r="A16" s="2" t="s">
        <v>25</v>
      </c>
      <c r="B16" s="180" t="s">
        <v>17</v>
      </c>
      <c r="C16" s="172">
        <v>1</v>
      </c>
      <c r="D16" s="2"/>
      <c r="E16" s="5"/>
      <c r="F16" s="19">
        <v>4</v>
      </c>
      <c r="G16" s="19">
        <f t="shared" si="0"/>
        <v>0</v>
      </c>
      <c r="H16" s="5"/>
      <c r="I16" s="5"/>
      <c r="J16" s="5"/>
      <c r="K16" s="20"/>
      <c r="L16" s="86">
        <f t="shared" si="1"/>
        <v>0</v>
      </c>
      <c r="M16" s="45" t="e">
        <f t="shared" si="2"/>
        <v>#DIV/0!</v>
      </c>
      <c r="N16" s="5">
        <f t="shared" si="3"/>
        <v>0</v>
      </c>
    </row>
    <row r="17" spans="1:14" x14ac:dyDescent="0.2">
      <c r="A17" s="2" t="s">
        <v>26</v>
      </c>
      <c r="B17" s="180" t="s">
        <v>17</v>
      </c>
      <c r="C17" s="172">
        <v>1</v>
      </c>
      <c r="D17" s="2"/>
      <c r="E17" s="5"/>
      <c r="F17" s="74">
        <v>4</v>
      </c>
      <c r="G17" s="19">
        <f t="shared" si="0"/>
        <v>0</v>
      </c>
      <c r="H17" s="5"/>
      <c r="I17" s="5"/>
      <c r="J17" s="5"/>
      <c r="K17" s="20"/>
      <c r="L17" s="86">
        <f t="shared" si="1"/>
        <v>0</v>
      </c>
      <c r="M17" s="45" t="e">
        <f t="shared" si="2"/>
        <v>#DIV/0!</v>
      </c>
      <c r="N17" s="5">
        <f t="shared" si="3"/>
        <v>0</v>
      </c>
    </row>
    <row r="18" spans="1:14" x14ac:dyDescent="0.2">
      <c r="A18" s="2" t="s">
        <v>139</v>
      </c>
      <c r="B18" s="180" t="s">
        <v>17</v>
      </c>
      <c r="C18" s="172">
        <v>1E-3</v>
      </c>
      <c r="D18" s="2"/>
      <c r="E18" s="30">
        <v>1.9</v>
      </c>
      <c r="F18" s="19">
        <v>4</v>
      </c>
      <c r="G18" s="19">
        <f t="shared" si="0"/>
        <v>0</v>
      </c>
      <c r="H18" s="5"/>
      <c r="I18" s="5"/>
      <c r="J18" s="5"/>
      <c r="K18" s="20"/>
      <c r="L18" s="86">
        <f t="shared" si="1"/>
        <v>0</v>
      </c>
      <c r="M18" s="51" t="e">
        <f t="shared" si="2"/>
        <v>#DIV/0!</v>
      </c>
      <c r="N18" s="5">
        <f t="shared" si="3"/>
        <v>0</v>
      </c>
    </row>
    <row r="19" spans="1:14" x14ac:dyDescent="0.2">
      <c r="A19" s="2" t="s">
        <v>140</v>
      </c>
      <c r="B19" s="180" t="s">
        <v>17</v>
      </c>
      <c r="C19" s="172">
        <v>0.05</v>
      </c>
      <c r="D19" s="2"/>
      <c r="E19" s="5"/>
      <c r="F19" s="19">
        <v>4</v>
      </c>
      <c r="G19" s="19">
        <f t="shared" si="0"/>
        <v>0</v>
      </c>
      <c r="H19" s="5"/>
      <c r="I19" s="5"/>
      <c r="J19" s="5"/>
      <c r="K19" s="20"/>
      <c r="L19" s="86">
        <f t="shared" si="1"/>
        <v>0</v>
      </c>
      <c r="M19" s="51" t="e">
        <f t="shared" si="2"/>
        <v>#DIV/0!</v>
      </c>
      <c r="N19" s="5">
        <f t="shared" si="3"/>
        <v>0</v>
      </c>
    </row>
    <row r="20" spans="1:14" x14ac:dyDescent="0.2">
      <c r="A20" s="2" t="s">
        <v>141</v>
      </c>
      <c r="B20" s="180" t="s">
        <v>17</v>
      </c>
      <c r="C20" s="172">
        <v>1E-3</v>
      </c>
      <c r="D20" s="2"/>
      <c r="E20" s="31">
        <v>1.9</v>
      </c>
      <c r="F20" s="19"/>
      <c r="G20" s="19"/>
      <c r="H20" s="5"/>
      <c r="I20" s="5"/>
      <c r="J20" s="5"/>
      <c r="K20" s="20"/>
      <c r="L20" s="86"/>
      <c r="M20" s="45"/>
      <c r="N20" s="5"/>
    </row>
    <row r="21" spans="1:14" x14ac:dyDescent="0.2">
      <c r="A21" s="2" t="s">
        <v>142</v>
      </c>
      <c r="B21" s="180" t="s">
        <v>17</v>
      </c>
      <c r="C21" s="172">
        <v>0.05</v>
      </c>
      <c r="D21" s="2"/>
      <c r="E21" s="5"/>
      <c r="F21" s="19"/>
      <c r="G21" s="19"/>
      <c r="H21" s="5"/>
      <c r="I21" s="5"/>
      <c r="J21" s="5"/>
      <c r="K21" s="20"/>
      <c r="L21" s="86"/>
      <c r="M21" s="45"/>
      <c r="N21" s="5"/>
    </row>
    <row r="22" spans="1:14" x14ac:dyDescent="0.2">
      <c r="A22" s="2" t="s">
        <v>32</v>
      </c>
      <c r="B22" s="180" t="s">
        <v>17</v>
      </c>
      <c r="C22" s="172">
        <v>0.1</v>
      </c>
      <c r="D22" s="2"/>
      <c r="E22" s="5"/>
      <c r="F22" s="19">
        <v>4</v>
      </c>
      <c r="G22" s="19">
        <f t="shared" ref="G22:G32" si="4">COUNTA(H22:K22)</f>
        <v>0</v>
      </c>
      <c r="H22" s="5"/>
      <c r="I22" s="5"/>
      <c r="J22" s="5"/>
      <c r="K22" s="20"/>
      <c r="L22" s="86">
        <f t="shared" si="1"/>
        <v>0</v>
      </c>
      <c r="M22" s="45" t="e">
        <f t="shared" si="2"/>
        <v>#DIV/0!</v>
      </c>
      <c r="N22" s="5">
        <f t="shared" si="3"/>
        <v>0</v>
      </c>
    </row>
    <row r="23" spans="1:14" x14ac:dyDescent="0.2">
      <c r="A23" s="2" t="s">
        <v>33</v>
      </c>
      <c r="B23" s="180" t="s">
        <v>17</v>
      </c>
      <c r="C23" s="172">
        <v>0.01</v>
      </c>
      <c r="D23" s="2"/>
      <c r="E23" s="30">
        <v>0.9</v>
      </c>
      <c r="F23" s="19">
        <v>4</v>
      </c>
      <c r="G23" s="19">
        <f t="shared" si="4"/>
        <v>0</v>
      </c>
      <c r="H23" s="5"/>
      <c r="I23" s="5"/>
      <c r="J23" s="45"/>
      <c r="K23" s="20"/>
      <c r="L23" s="86">
        <f t="shared" si="1"/>
        <v>0</v>
      </c>
      <c r="M23" s="45" t="e">
        <f t="shared" si="2"/>
        <v>#DIV/0!</v>
      </c>
      <c r="N23" s="5">
        <f t="shared" si="3"/>
        <v>0</v>
      </c>
    </row>
    <row r="24" spans="1:14" x14ac:dyDescent="0.2">
      <c r="A24" s="2" t="s">
        <v>34</v>
      </c>
      <c r="B24" s="180" t="s">
        <v>17</v>
      </c>
      <c r="C24" s="172">
        <v>0.01</v>
      </c>
      <c r="D24" s="2"/>
      <c r="E24" s="56"/>
      <c r="F24" s="19">
        <v>4</v>
      </c>
      <c r="G24" s="19">
        <f t="shared" si="4"/>
        <v>0</v>
      </c>
      <c r="H24" s="5"/>
      <c r="I24" s="5"/>
      <c r="J24" s="45"/>
      <c r="K24" s="20"/>
      <c r="L24" s="86">
        <f t="shared" si="1"/>
        <v>0</v>
      </c>
      <c r="M24" s="45" t="e">
        <f t="shared" si="2"/>
        <v>#DIV/0!</v>
      </c>
      <c r="N24" s="5">
        <f t="shared" si="3"/>
        <v>0</v>
      </c>
    </row>
    <row r="25" spans="1:14" x14ac:dyDescent="0.2">
      <c r="A25" s="2" t="s">
        <v>35</v>
      </c>
      <c r="B25" s="180" t="s">
        <v>17</v>
      </c>
      <c r="C25" s="172">
        <v>0.01</v>
      </c>
      <c r="D25" s="2"/>
      <c r="E25" s="30">
        <v>0.7</v>
      </c>
      <c r="F25" s="19">
        <v>4</v>
      </c>
      <c r="G25" s="19">
        <f t="shared" si="4"/>
        <v>0</v>
      </c>
      <c r="H25" s="5"/>
      <c r="I25" s="5"/>
      <c r="J25" s="5"/>
      <c r="K25" s="20"/>
      <c r="L25" s="86">
        <f t="shared" si="1"/>
        <v>0</v>
      </c>
      <c r="M25" s="45" t="e">
        <f t="shared" si="2"/>
        <v>#DIV/0!</v>
      </c>
      <c r="N25" s="5">
        <f t="shared" si="3"/>
        <v>0</v>
      </c>
    </row>
    <row r="26" spans="1:14" x14ac:dyDescent="0.2">
      <c r="A26" s="2" t="s">
        <v>36</v>
      </c>
      <c r="B26" s="180" t="s">
        <v>17</v>
      </c>
      <c r="C26" s="172">
        <v>0.01</v>
      </c>
      <c r="D26" s="2"/>
      <c r="E26" s="5"/>
      <c r="F26" s="19">
        <v>4</v>
      </c>
      <c r="G26" s="19">
        <f t="shared" si="4"/>
        <v>0</v>
      </c>
      <c r="H26" s="5"/>
      <c r="I26" s="5"/>
      <c r="J26" s="5"/>
      <c r="K26" s="20"/>
      <c r="L26" s="86">
        <f t="shared" si="1"/>
        <v>0</v>
      </c>
      <c r="M26" s="45" t="e">
        <f t="shared" si="2"/>
        <v>#DIV/0!</v>
      </c>
      <c r="N26" s="5">
        <f t="shared" si="3"/>
        <v>0</v>
      </c>
    </row>
    <row r="27" spans="1:14" x14ac:dyDescent="0.2">
      <c r="A27" s="2" t="s">
        <v>37</v>
      </c>
      <c r="B27" s="180" t="s">
        <v>38</v>
      </c>
      <c r="C27" s="172">
        <v>0.01</v>
      </c>
      <c r="D27" s="2"/>
      <c r="E27" s="5"/>
      <c r="F27" s="19">
        <v>4</v>
      </c>
      <c r="G27" s="19">
        <f t="shared" si="4"/>
        <v>0</v>
      </c>
      <c r="H27" s="5"/>
      <c r="I27" s="5"/>
      <c r="J27" s="5"/>
      <c r="K27" s="20"/>
      <c r="L27" s="86">
        <f t="shared" si="1"/>
        <v>0</v>
      </c>
      <c r="M27" s="45" t="e">
        <f t="shared" si="2"/>
        <v>#DIV/0!</v>
      </c>
      <c r="N27" s="5">
        <f t="shared" si="3"/>
        <v>0</v>
      </c>
    </row>
    <row r="28" spans="1:14" x14ac:dyDescent="0.2">
      <c r="A28" s="2" t="s">
        <v>39</v>
      </c>
      <c r="B28" s="180" t="s">
        <v>38</v>
      </c>
      <c r="C28" s="172">
        <v>0.01</v>
      </c>
      <c r="D28" s="2"/>
      <c r="E28" s="5"/>
      <c r="F28" s="19">
        <v>4</v>
      </c>
      <c r="G28" s="19">
        <f t="shared" si="4"/>
        <v>0</v>
      </c>
      <c r="H28" s="5"/>
      <c r="I28" s="12"/>
      <c r="J28" s="12"/>
      <c r="K28" s="20"/>
      <c r="L28" s="86">
        <f t="shared" si="1"/>
        <v>0</v>
      </c>
      <c r="M28" s="45" t="e">
        <f t="shared" si="2"/>
        <v>#DIV/0!</v>
      </c>
      <c r="N28" s="5">
        <f t="shared" si="3"/>
        <v>0</v>
      </c>
    </row>
    <row r="29" spans="1:14" x14ac:dyDescent="0.2">
      <c r="A29" s="2" t="s">
        <v>40</v>
      </c>
      <c r="B29" s="180" t="s">
        <v>41</v>
      </c>
      <c r="C29" s="172">
        <v>0.01</v>
      </c>
      <c r="D29" s="2"/>
      <c r="E29" s="5"/>
      <c r="F29" s="19">
        <v>4</v>
      </c>
      <c r="G29" s="19">
        <f t="shared" si="4"/>
        <v>0</v>
      </c>
      <c r="H29" s="5"/>
      <c r="I29" s="5"/>
      <c r="J29" s="5"/>
      <c r="K29" s="20"/>
      <c r="L29" s="86">
        <f t="shared" si="1"/>
        <v>0</v>
      </c>
      <c r="M29" s="45" t="e">
        <f t="shared" si="2"/>
        <v>#DIV/0!</v>
      </c>
      <c r="N29" s="5">
        <f t="shared" si="3"/>
        <v>0</v>
      </c>
    </row>
    <row r="30" spans="1:14" x14ac:dyDescent="0.2">
      <c r="A30" s="2" t="s">
        <v>42</v>
      </c>
      <c r="B30" s="180" t="s">
        <v>17</v>
      </c>
      <c r="C30" s="172">
        <v>1</v>
      </c>
      <c r="D30" s="2"/>
      <c r="E30" s="5"/>
      <c r="F30" s="19">
        <v>4</v>
      </c>
      <c r="G30" s="19">
        <f t="shared" si="4"/>
        <v>0</v>
      </c>
      <c r="H30" s="13"/>
      <c r="I30" s="5"/>
      <c r="J30" s="13"/>
      <c r="K30" s="20"/>
      <c r="L30" s="86">
        <f t="shared" si="1"/>
        <v>0</v>
      </c>
      <c r="M30" s="45" t="e">
        <f t="shared" si="2"/>
        <v>#DIV/0!</v>
      </c>
      <c r="N30" s="5">
        <f t="shared" si="3"/>
        <v>0</v>
      </c>
    </row>
    <row r="31" spans="1:14" x14ac:dyDescent="0.2">
      <c r="A31" s="2" t="s">
        <v>43</v>
      </c>
      <c r="B31" s="180" t="s">
        <v>17</v>
      </c>
      <c r="C31" s="173">
        <v>2</v>
      </c>
      <c r="D31" s="2"/>
      <c r="E31" s="5"/>
      <c r="F31" s="19">
        <v>1</v>
      </c>
      <c r="G31" s="19">
        <f t="shared" si="4"/>
        <v>0</v>
      </c>
      <c r="H31" s="5"/>
      <c r="I31" s="5"/>
      <c r="J31" s="5"/>
      <c r="K31" s="20"/>
      <c r="L31" s="86"/>
      <c r="M31" s="45"/>
      <c r="N31" s="5"/>
    </row>
    <row r="32" spans="1:14" x14ac:dyDescent="0.2">
      <c r="A32" s="2" t="s">
        <v>44</v>
      </c>
      <c r="B32" s="180" t="s">
        <v>17</v>
      </c>
      <c r="C32" s="172">
        <v>0.05</v>
      </c>
      <c r="D32" s="2"/>
      <c r="E32" s="37">
        <v>0.32</v>
      </c>
      <c r="F32" s="19">
        <v>4</v>
      </c>
      <c r="G32" s="19">
        <f t="shared" si="4"/>
        <v>0</v>
      </c>
      <c r="H32" s="5"/>
      <c r="I32" s="5"/>
      <c r="J32" s="5"/>
      <c r="K32" s="20"/>
      <c r="L32" s="5" t="s">
        <v>163</v>
      </c>
      <c r="M32" s="45" t="s">
        <v>243</v>
      </c>
      <c r="N32" s="5" t="s">
        <v>163</v>
      </c>
    </row>
    <row r="33" spans="1:14" x14ac:dyDescent="0.2">
      <c r="A33" s="6"/>
      <c r="B33" s="182"/>
      <c r="C33" s="174"/>
      <c r="D33" s="6"/>
      <c r="E33" s="16"/>
      <c r="F33" s="80"/>
      <c r="G33" s="6"/>
      <c r="H33" s="9"/>
      <c r="I33" s="9"/>
      <c r="J33" s="9"/>
      <c r="K33" s="47"/>
      <c r="L33" s="26"/>
      <c r="M33" s="21"/>
      <c r="N33" s="21"/>
    </row>
    <row r="34" spans="1:14" x14ac:dyDescent="0.2">
      <c r="A34" s="6" t="s">
        <v>143</v>
      </c>
      <c r="B34" s="182"/>
      <c r="C34" s="174"/>
      <c r="D34" s="6"/>
      <c r="E34" s="16"/>
      <c r="F34" s="80"/>
      <c r="G34" s="6"/>
      <c r="H34" s="9"/>
      <c r="I34" s="9"/>
      <c r="J34" s="9"/>
      <c r="K34" s="47"/>
      <c r="L34" s="26"/>
      <c r="M34" s="21"/>
      <c r="N34" s="21"/>
    </row>
    <row r="35" spans="1:14" x14ac:dyDescent="0.2">
      <c r="A35" s="2" t="s">
        <v>47</v>
      </c>
      <c r="B35" s="180" t="s">
        <v>46</v>
      </c>
      <c r="C35" s="172">
        <v>0.5</v>
      </c>
      <c r="D35" s="2"/>
      <c r="E35" s="5"/>
      <c r="F35" s="81">
        <v>4</v>
      </c>
      <c r="G35" s="19">
        <f t="shared" ref="G35:G55" si="5">COUNTA(H35:K35)</f>
        <v>0</v>
      </c>
      <c r="H35" s="5"/>
      <c r="I35" s="5"/>
      <c r="J35" s="5"/>
      <c r="K35" s="5"/>
      <c r="L35" s="5" t="s">
        <v>163</v>
      </c>
      <c r="M35" s="45" t="s">
        <v>243</v>
      </c>
      <c r="N35" s="5" t="s">
        <v>163</v>
      </c>
    </row>
    <row r="36" spans="1:14" x14ac:dyDescent="0.2">
      <c r="A36" s="10" t="s">
        <v>48</v>
      </c>
      <c r="B36" s="183" t="s">
        <v>46</v>
      </c>
      <c r="C36" s="175">
        <v>0.5</v>
      </c>
      <c r="D36" s="10"/>
      <c r="E36" s="14"/>
      <c r="F36" s="81">
        <v>4</v>
      </c>
      <c r="G36" s="19">
        <f t="shared" si="5"/>
        <v>0</v>
      </c>
      <c r="H36" s="14"/>
      <c r="I36" s="14"/>
      <c r="J36" s="5"/>
      <c r="K36" s="5"/>
      <c r="L36" s="5" t="s">
        <v>163</v>
      </c>
      <c r="M36" s="45" t="s">
        <v>243</v>
      </c>
      <c r="N36" s="5" t="s">
        <v>163</v>
      </c>
    </row>
    <row r="37" spans="1:14" x14ac:dyDescent="0.2">
      <c r="A37" s="2" t="s">
        <v>49</v>
      </c>
      <c r="B37" s="180" t="s">
        <v>46</v>
      </c>
      <c r="C37" s="172">
        <v>0.5</v>
      </c>
      <c r="D37" s="2"/>
      <c r="E37" s="5"/>
      <c r="F37" s="81">
        <v>4</v>
      </c>
      <c r="G37" s="19">
        <f t="shared" si="5"/>
        <v>0</v>
      </c>
      <c r="H37" s="5"/>
      <c r="I37" s="5"/>
      <c r="J37" s="5"/>
      <c r="K37" s="5"/>
      <c r="L37" s="5" t="s">
        <v>163</v>
      </c>
      <c r="M37" s="45" t="s">
        <v>243</v>
      </c>
      <c r="N37" s="5" t="s">
        <v>163</v>
      </c>
    </row>
    <row r="38" spans="1:14" x14ac:dyDescent="0.2">
      <c r="A38" s="2" t="s">
        <v>50</v>
      </c>
      <c r="B38" s="180" t="s">
        <v>46</v>
      </c>
      <c r="C38" s="172">
        <v>0.5</v>
      </c>
      <c r="D38" s="2"/>
      <c r="E38" s="5"/>
      <c r="F38" s="81">
        <v>4</v>
      </c>
      <c r="G38" s="19">
        <f t="shared" si="5"/>
        <v>0</v>
      </c>
      <c r="H38" s="5"/>
      <c r="I38" s="5"/>
      <c r="J38" s="5"/>
      <c r="K38" s="5"/>
      <c r="L38" s="5" t="s">
        <v>163</v>
      </c>
      <c r="M38" s="45" t="s">
        <v>243</v>
      </c>
      <c r="N38" s="5" t="s">
        <v>163</v>
      </c>
    </row>
    <row r="39" spans="1:14" x14ac:dyDescent="0.2">
      <c r="A39" s="2" t="s">
        <v>51</v>
      </c>
      <c r="B39" s="180" t="s">
        <v>46</v>
      </c>
      <c r="C39" s="172">
        <v>0.5</v>
      </c>
      <c r="D39" s="2"/>
      <c r="E39" s="5"/>
      <c r="F39" s="81">
        <v>4</v>
      </c>
      <c r="G39" s="19">
        <f t="shared" si="5"/>
        <v>0</v>
      </c>
      <c r="H39" s="5"/>
      <c r="I39" s="5"/>
      <c r="J39" s="5"/>
      <c r="K39" s="5"/>
      <c r="L39" s="5" t="s">
        <v>163</v>
      </c>
      <c r="M39" s="45" t="s">
        <v>243</v>
      </c>
      <c r="N39" s="5" t="s">
        <v>163</v>
      </c>
    </row>
    <row r="40" spans="1:14" x14ac:dyDescent="0.2">
      <c r="A40" s="2" t="s">
        <v>52</v>
      </c>
      <c r="B40" s="180" t="s">
        <v>46</v>
      </c>
      <c r="C40" s="172">
        <v>0.5</v>
      </c>
      <c r="D40" s="2"/>
      <c r="E40" s="33">
        <v>0.09</v>
      </c>
      <c r="F40" s="81">
        <v>4</v>
      </c>
      <c r="G40" s="19">
        <f t="shared" si="5"/>
        <v>0</v>
      </c>
      <c r="H40" s="5"/>
      <c r="I40" s="5"/>
      <c r="J40" s="5"/>
      <c r="K40" s="5"/>
      <c r="L40" s="5" t="s">
        <v>163</v>
      </c>
      <c r="M40" s="45" t="s">
        <v>243</v>
      </c>
      <c r="N40" s="5" t="s">
        <v>163</v>
      </c>
    </row>
    <row r="41" spans="1:14" x14ac:dyDescent="0.2">
      <c r="A41" s="2" t="s">
        <v>53</v>
      </c>
      <c r="B41" s="180" t="s">
        <v>46</v>
      </c>
      <c r="C41" s="172">
        <v>0.5</v>
      </c>
      <c r="D41" s="2"/>
      <c r="E41" s="13"/>
      <c r="F41" s="81">
        <v>4</v>
      </c>
      <c r="G41" s="19">
        <f t="shared" si="5"/>
        <v>0</v>
      </c>
      <c r="H41" s="5"/>
      <c r="I41" s="5"/>
      <c r="J41" s="5"/>
      <c r="K41" s="5"/>
      <c r="L41" s="5" t="s">
        <v>163</v>
      </c>
      <c r="M41" s="45" t="s">
        <v>243</v>
      </c>
      <c r="N41" s="5" t="s">
        <v>163</v>
      </c>
    </row>
    <row r="42" spans="1:14" x14ac:dyDescent="0.2">
      <c r="A42" s="2" t="s">
        <v>54</v>
      </c>
      <c r="B42" s="180" t="s">
        <v>46</v>
      </c>
      <c r="C42" s="172">
        <v>0.5</v>
      </c>
      <c r="D42" s="2"/>
      <c r="E42" s="13"/>
      <c r="F42" s="81">
        <v>4</v>
      </c>
      <c r="G42" s="19">
        <f t="shared" si="5"/>
        <v>0</v>
      </c>
      <c r="H42" s="5"/>
      <c r="I42" s="5"/>
      <c r="J42" s="5"/>
      <c r="K42" s="5"/>
      <c r="L42" s="5" t="s">
        <v>163</v>
      </c>
      <c r="M42" s="45" t="s">
        <v>243</v>
      </c>
      <c r="N42" s="5" t="s">
        <v>163</v>
      </c>
    </row>
    <row r="43" spans="1:14" x14ac:dyDescent="0.2">
      <c r="A43" s="2" t="s">
        <v>55</v>
      </c>
      <c r="B43" s="180" t="s">
        <v>46</v>
      </c>
      <c r="C43" s="172">
        <v>0.5</v>
      </c>
      <c r="D43" s="2"/>
      <c r="E43" s="57">
        <v>0.08</v>
      </c>
      <c r="F43" s="81">
        <v>4</v>
      </c>
      <c r="G43" s="19">
        <f t="shared" si="5"/>
        <v>0</v>
      </c>
      <c r="H43" s="5"/>
      <c r="I43" s="5"/>
      <c r="J43" s="5"/>
      <c r="K43" s="5"/>
      <c r="L43" s="5" t="s">
        <v>163</v>
      </c>
      <c r="M43" s="45" t="s">
        <v>243</v>
      </c>
      <c r="N43" s="5" t="s">
        <v>163</v>
      </c>
    </row>
    <row r="44" spans="1:14" x14ac:dyDescent="0.2">
      <c r="A44" s="2" t="s">
        <v>56</v>
      </c>
      <c r="B44" s="180" t="s">
        <v>46</v>
      </c>
      <c r="C44" s="172">
        <v>0.5</v>
      </c>
      <c r="D44" s="2"/>
      <c r="E44" s="58"/>
      <c r="F44" s="81">
        <v>4</v>
      </c>
      <c r="G44" s="19">
        <f t="shared" si="5"/>
        <v>0</v>
      </c>
      <c r="H44" s="5"/>
      <c r="I44" s="5"/>
      <c r="J44" s="5"/>
      <c r="K44" s="5"/>
      <c r="L44" s="5" t="s">
        <v>163</v>
      </c>
      <c r="M44" s="45" t="s">
        <v>243</v>
      </c>
      <c r="N44" s="5" t="s">
        <v>163</v>
      </c>
    </row>
    <row r="45" spans="1:14" x14ac:dyDescent="0.2">
      <c r="A45" s="2" t="s">
        <v>57</v>
      </c>
      <c r="B45" s="180" t="s">
        <v>46</v>
      </c>
      <c r="C45" s="172">
        <v>0.5</v>
      </c>
      <c r="D45" s="2"/>
      <c r="E45" s="57">
        <v>0.08</v>
      </c>
      <c r="F45" s="81">
        <v>4</v>
      </c>
      <c r="G45" s="19">
        <f t="shared" si="5"/>
        <v>0</v>
      </c>
      <c r="H45" s="5"/>
      <c r="I45" s="5"/>
      <c r="J45" s="5"/>
      <c r="K45" s="5"/>
      <c r="L45" s="5" t="s">
        <v>163</v>
      </c>
      <c r="M45" s="45" t="s">
        <v>243</v>
      </c>
      <c r="N45" s="5" t="s">
        <v>163</v>
      </c>
    </row>
    <row r="46" spans="1:14" x14ac:dyDescent="0.2">
      <c r="A46" s="2" t="s">
        <v>58</v>
      </c>
      <c r="B46" s="180" t="s">
        <v>46</v>
      </c>
      <c r="C46" s="172">
        <v>0.5</v>
      </c>
      <c r="D46" s="2"/>
      <c r="E46" s="58"/>
      <c r="F46" s="81">
        <v>4</v>
      </c>
      <c r="G46" s="19">
        <f t="shared" si="5"/>
        <v>0</v>
      </c>
      <c r="H46" s="5"/>
      <c r="I46" s="5"/>
      <c r="J46" s="5"/>
      <c r="K46" s="5"/>
      <c r="L46" s="5" t="s">
        <v>163</v>
      </c>
      <c r="M46" s="45" t="s">
        <v>243</v>
      </c>
      <c r="N46" s="5" t="s">
        <v>163</v>
      </c>
    </row>
    <row r="47" spans="1:14" x14ac:dyDescent="0.2">
      <c r="A47" s="2" t="s">
        <v>131</v>
      </c>
      <c r="B47" s="180" t="s">
        <v>46</v>
      </c>
      <c r="C47" s="172">
        <v>0.5</v>
      </c>
      <c r="D47" s="2"/>
      <c r="E47" s="58"/>
      <c r="F47" s="81">
        <v>4</v>
      </c>
      <c r="G47" s="19">
        <f t="shared" si="5"/>
        <v>0</v>
      </c>
      <c r="H47" s="5"/>
      <c r="I47" s="5"/>
      <c r="J47" s="5"/>
      <c r="K47" s="5"/>
      <c r="L47" s="5" t="s">
        <v>163</v>
      </c>
      <c r="M47" s="45" t="s">
        <v>243</v>
      </c>
      <c r="N47" s="5" t="s">
        <v>163</v>
      </c>
    </row>
    <row r="48" spans="1:14" x14ac:dyDescent="0.2">
      <c r="A48" s="2" t="s">
        <v>59</v>
      </c>
      <c r="B48" s="180" t="s">
        <v>46</v>
      </c>
      <c r="C48" s="172">
        <v>0.5</v>
      </c>
      <c r="D48" s="2"/>
      <c r="E48" s="59">
        <v>0.02</v>
      </c>
      <c r="F48" s="81">
        <v>4</v>
      </c>
      <c r="G48" s="19">
        <f t="shared" si="5"/>
        <v>0</v>
      </c>
      <c r="H48" s="5"/>
      <c r="I48" s="5"/>
      <c r="J48" s="5"/>
      <c r="K48" s="5"/>
      <c r="L48" s="5" t="s">
        <v>163</v>
      </c>
      <c r="M48" s="45" t="s">
        <v>243</v>
      </c>
      <c r="N48" s="5" t="s">
        <v>163</v>
      </c>
    </row>
    <row r="49" spans="1:14" x14ac:dyDescent="0.2">
      <c r="A49" s="2" t="s">
        <v>60</v>
      </c>
      <c r="B49" s="180" t="s">
        <v>46</v>
      </c>
      <c r="C49" s="172">
        <v>0.5</v>
      </c>
      <c r="D49" s="2"/>
      <c r="E49" s="58"/>
      <c r="F49" s="81">
        <v>4</v>
      </c>
      <c r="G49" s="19">
        <f t="shared" si="5"/>
        <v>0</v>
      </c>
      <c r="H49" s="5"/>
      <c r="I49" s="5"/>
      <c r="J49" s="5"/>
      <c r="K49" s="5"/>
      <c r="L49" s="5" t="s">
        <v>163</v>
      </c>
      <c r="M49" s="45" t="s">
        <v>243</v>
      </c>
      <c r="N49" s="5" t="s">
        <v>163</v>
      </c>
    </row>
    <row r="50" spans="1:14" x14ac:dyDescent="0.2">
      <c r="A50" s="2" t="s">
        <v>132</v>
      </c>
      <c r="B50" s="180" t="s">
        <v>46</v>
      </c>
      <c r="C50" s="172">
        <v>0.5</v>
      </c>
      <c r="D50" s="2"/>
      <c r="E50" s="58"/>
      <c r="F50" s="81">
        <v>4</v>
      </c>
      <c r="G50" s="19">
        <f t="shared" si="5"/>
        <v>0</v>
      </c>
      <c r="H50" s="5"/>
      <c r="I50" s="5"/>
      <c r="J50" s="5"/>
      <c r="K50" s="5"/>
      <c r="L50" s="5" t="s">
        <v>163</v>
      </c>
      <c r="M50" s="45" t="s">
        <v>243</v>
      </c>
      <c r="N50" s="5" t="s">
        <v>163</v>
      </c>
    </row>
    <row r="51" spans="1:14" x14ac:dyDescent="0.2">
      <c r="A51" s="2" t="s">
        <v>61</v>
      </c>
      <c r="B51" s="180" t="s">
        <v>46</v>
      </c>
      <c r="C51" s="172">
        <v>0.5</v>
      </c>
      <c r="D51" s="2"/>
      <c r="E51" s="57"/>
      <c r="F51" s="81">
        <v>4</v>
      </c>
      <c r="G51" s="19">
        <f t="shared" si="5"/>
        <v>0</v>
      </c>
      <c r="H51" s="5"/>
      <c r="I51" s="5"/>
      <c r="J51" s="5"/>
      <c r="K51" s="5"/>
      <c r="L51" s="5" t="s">
        <v>163</v>
      </c>
      <c r="M51" s="45" t="s">
        <v>243</v>
      </c>
      <c r="N51" s="5" t="s">
        <v>163</v>
      </c>
    </row>
    <row r="52" spans="1:14" x14ac:dyDescent="0.2">
      <c r="A52" s="2" t="s">
        <v>62</v>
      </c>
      <c r="B52" s="180" t="s">
        <v>46</v>
      </c>
      <c r="C52" s="172">
        <v>0.5</v>
      </c>
      <c r="D52" s="2"/>
      <c r="E52" s="57">
        <v>0.2</v>
      </c>
      <c r="F52" s="81">
        <v>4</v>
      </c>
      <c r="G52" s="19">
        <f t="shared" si="5"/>
        <v>0</v>
      </c>
      <c r="H52" s="5"/>
      <c r="I52" s="5"/>
      <c r="J52" s="5"/>
      <c r="K52" s="5"/>
      <c r="L52" s="5" t="s">
        <v>163</v>
      </c>
      <c r="M52" s="45" t="s">
        <v>243</v>
      </c>
      <c r="N52" s="5" t="s">
        <v>163</v>
      </c>
    </row>
    <row r="53" spans="1:14" x14ac:dyDescent="0.2">
      <c r="A53" s="2" t="s">
        <v>133</v>
      </c>
      <c r="B53" s="180" t="s">
        <v>46</v>
      </c>
      <c r="C53" s="172">
        <v>2</v>
      </c>
      <c r="D53" s="2"/>
      <c r="E53" s="57">
        <v>0.01</v>
      </c>
      <c r="F53" s="81">
        <v>4</v>
      </c>
      <c r="G53" s="19">
        <f t="shared" si="5"/>
        <v>0</v>
      </c>
      <c r="H53" s="5"/>
      <c r="I53" s="5"/>
      <c r="J53" s="5"/>
      <c r="K53" s="20"/>
      <c r="L53" s="5" t="s">
        <v>165</v>
      </c>
      <c r="M53" s="45" t="s">
        <v>243</v>
      </c>
      <c r="N53" s="5" t="s">
        <v>165</v>
      </c>
    </row>
    <row r="54" spans="1:14" x14ac:dyDescent="0.2">
      <c r="A54" s="2" t="s">
        <v>63</v>
      </c>
      <c r="B54" s="180" t="s">
        <v>46</v>
      </c>
      <c r="C54" s="172">
        <v>0.5</v>
      </c>
      <c r="D54" s="2"/>
      <c r="E54" s="60"/>
      <c r="F54" s="81">
        <v>4</v>
      </c>
      <c r="G54" s="19">
        <f t="shared" si="5"/>
        <v>0</v>
      </c>
      <c r="H54" s="5"/>
      <c r="I54" s="5"/>
      <c r="J54" s="5"/>
      <c r="K54" s="20"/>
      <c r="L54" s="5" t="s">
        <v>163</v>
      </c>
      <c r="M54" s="45" t="s">
        <v>243</v>
      </c>
      <c r="N54" s="5" t="s">
        <v>163</v>
      </c>
    </row>
    <row r="55" spans="1:14" x14ac:dyDescent="0.2">
      <c r="A55" s="2" t="s">
        <v>64</v>
      </c>
      <c r="B55" s="180" t="s">
        <v>46</v>
      </c>
      <c r="C55" s="172">
        <v>2</v>
      </c>
      <c r="D55" s="2"/>
      <c r="E55" s="13"/>
      <c r="F55" s="81">
        <v>4</v>
      </c>
      <c r="G55" s="19">
        <f t="shared" si="5"/>
        <v>0</v>
      </c>
      <c r="H55" s="5"/>
      <c r="I55" s="5"/>
      <c r="J55" s="5"/>
      <c r="K55" s="20"/>
      <c r="L55" s="5" t="s">
        <v>165</v>
      </c>
      <c r="M55" s="45" t="s">
        <v>243</v>
      </c>
      <c r="N55" s="5" t="s">
        <v>165</v>
      </c>
    </row>
    <row r="56" spans="1:14" x14ac:dyDescent="0.2">
      <c r="A56" s="2" t="s">
        <v>180</v>
      </c>
      <c r="B56" s="180" t="s">
        <v>46</v>
      </c>
      <c r="C56" s="172">
        <v>0.5</v>
      </c>
      <c r="D56" s="2"/>
      <c r="E56" s="10">
        <v>0.03</v>
      </c>
      <c r="F56" s="81"/>
      <c r="G56" s="19"/>
      <c r="H56" s="5"/>
      <c r="I56" s="5"/>
      <c r="J56" s="5"/>
      <c r="K56" s="20"/>
      <c r="L56" s="28"/>
      <c r="M56" s="124"/>
      <c r="N56" s="3"/>
    </row>
    <row r="57" spans="1:14" x14ac:dyDescent="0.2">
      <c r="A57" s="2" t="s">
        <v>231</v>
      </c>
      <c r="B57" s="180" t="s">
        <v>46</v>
      </c>
      <c r="C57" s="172">
        <v>0.01</v>
      </c>
      <c r="D57" s="2"/>
      <c r="E57" s="10"/>
      <c r="F57" s="81"/>
      <c r="G57" s="19"/>
      <c r="H57" s="5"/>
      <c r="I57" s="5"/>
      <c r="J57" s="5"/>
      <c r="K57" s="20"/>
      <c r="L57" s="28"/>
      <c r="M57" s="124"/>
      <c r="N57" s="3"/>
    </row>
    <row r="58" spans="1:14" x14ac:dyDescent="0.2">
      <c r="A58" s="2" t="s">
        <v>181</v>
      </c>
      <c r="B58" s="180" t="s">
        <v>46</v>
      </c>
      <c r="C58" s="172">
        <v>0.5</v>
      </c>
      <c r="D58" s="2"/>
      <c r="E58" s="10">
        <v>0.03</v>
      </c>
      <c r="F58" s="81"/>
      <c r="G58" s="19"/>
      <c r="H58" s="5"/>
      <c r="I58" s="5"/>
      <c r="J58" s="5"/>
      <c r="K58" s="20"/>
      <c r="L58" s="28"/>
      <c r="M58" s="124"/>
      <c r="N58" s="3"/>
    </row>
    <row r="59" spans="1:14" x14ac:dyDescent="0.2">
      <c r="A59" s="2" t="s">
        <v>230</v>
      </c>
      <c r="B59" s="180" t="s">
        <v>46</v>
      </c>
      <c r="C59" s="172">
        <v>0.01</v>
      </c>
      <c r="D59" s="2"/>
      <c r="E59" s="13"/>
      <c r="F59" s="81"/>
      <c r="G59" s="19"/>
      <c r="H59" s="5"/>
      <c r="I59" s="5"/>
      <c r="J59" s="5"/>
      <c r="K59" s="20"/>
      <c r="L59" s="28"/>
      <c r="M59" s="124"/>
      <c r="N59" s="3"/>
    </row>
    <row r="60" spans="1:14" x14ac:dyDescent="0.2">
      <c r="A60" s="2" t="s">
        <v>182</v>
      </c>
      <c r="B60" s="180" t="s">
        <v>46</v>
      </c>
      <c r="C60" s="172">
        <v>0.5</v>
      </c>
      <c r="D60" s="2"/>
      <c r="E60" s="13"/>
      <c r="F60" s="81"/>
      <c r="G60" s="19"/>
      <c r="H60" s="5"/>
      <c r="I60" s="5"/>
      <c r="J60" s="5"/>
      <c r="K60" s="20"/>
      <c r="L60" s="28"/>
      <c r="M60" s="124"/>
      <c r="N60" s="3"/>
    </row>
    <row r="61" spans="1:14" x14ac:dyDescent="0.2">
      <c r="A61" s="6"/>
      <c r="B61" s="182"/>
      <c r="C61" s="174"/>
      <c r="D61" s="6"/>
      <c r="E61" s="6"/>
      <c r="F61" s="80"/>
      <c r="G61" s="6"/>
      <c r="H61" s="9"/>
      <c r="I61" s="9"/>
      <c r="J61" s="9"/>
      <c r="K61" s="47"/>
      <c r="L61" s="26"/>
      <c r="M61" s="21"/>
      <c r="N61" s="7"/>
    </row>
    <row r="62" spans="1:14" x14ac:dyDescent="0.2">
      <c r="A62" s="6" t="s">
        <v>144</v>
      </c>
      <c r="B62" s="182"/>
      <c r="C62" s="174"/>
      <c r="D62" s="6"/>
      <c r="E62" s="6"/>
      <c r="F62" s="80"/>
      <c r="G62" s="6"/>
      <c r="H62" s="9"/>
      <c r="I62" s="9"/>
      <c r="J62" s="9"/>
      <c r="K62" s="47"/>
      <c r="L62" s="26"/>
      <c r="M62" s="21"/>
      <c r="N62" s="7"/>
    </row>
    <row r="63" spans="1:14" x14ac:dyDescent="0.2">
      <c r="A63" s="2" t="s">
        <v>3</v>
      </c>
      <c r="B63" s="180" t="s">
        <v>17</v>
      </c>
      <c r="C63" s="172">
        <v>0.01</v>
      </c>
      <c r="D63" s="2"/>
      <c r="E63" s="33">
        <v>5.5E-2</v>
      </c>
      <c r="F63" s="19">
        <v>1</v>
      </c>
      <c r="G63" s="19">
        <f t="shared" ref="G63:G71" si="6">COUNTA(H63:K63)</f>
        <v>0</v>
      </c>
      <c r="H63" s="5"/>
      <c r="I63" s="5"/>
      <c r="J63" s="5"/>
      <c r="K63" s="20"/>
      <c r="M63" s="3"/>
      <c r="N63" s="3"/>
    </row>
    <row r="64" spans="1:14" x14ac:dyDescent="0.2">
      <c r="A64" s="2" t="s">
        <v>4</v>
      </c>
      <c r="B64" s="180" t="s">
        <v>17</v>
      </c>
      <c r="C64" s="172">
        <v>1E-3</v>
      </c>
      <c r="D64" s="2"/>
      <c r="E64" s="33">
        <v>1.2999999999999999E-2</v>
      </c>
      <c r="F64" s="19">
        <v>1</v>
      </c>
      <c r="G64" s="19">
        <f t="shared" si="6"/>
        <v>0</v>
      </c>
      <c r="H64" s="5"/>
      <c r="I64" s="5"/>
      <c r="J64" s="5"/>
      <c r="K64" s="20"/>
      <c r="L64" s="35"/>
      <c r="M64" s="3"/>
      <c r="N64" s="3"/>
    </row>
    <row r="65" spans="1:14" x14ac:dyDescent="0.2">
      <c r="A65" s="2" t="s">
        <v>5</v>
      </c>
      <c r="B65" s="180" t="s">
        <v>17</v>
      </c>
      <c r="C65" s="172">
        <v>1E-3</v>
      </c>
      <c r="D65" s="2"/>
      <c r="E65" s="13"/>
      <c r="F65" s="19">
        <v>1</v>
      </c>
      <c r="G65" s="19">
        <f t="shared" si="6"/>
        <v>0</v>
      </c>
      <c r="H65" s="5"/>
      <c r="I65" s="5"/>
      <c r="J65" s="5"/>
      <c r="K65" s="20"/>
      <c r="M65" s="3"/>
      <c r="N65" s="3"/>
    </row>
    <row r="66" spans="1:14" x14ac:dyDescent="0.2">
      <c r="A66" s="2" t="s">
        <v>6</v>
      </c>
      <c r="B66" s="180" t="s">
        <v>17</v>
      </c>
      <c r="C66" s="172">
        <v>1E-4</v>
      </c>
      <c r="D66" s="2"/>
      <c r="E66" s="61">
        <v>2.0000000000000001E-4</v>
      </c>
      <c r="F66" s="19">
        <v>1</v>
      </c>
      <c r="G66" s="19">
        <f t="shared" si="6"/>
        <v>0</v>
      </c>
      <c r="H66" s="5"/>
      <c r="I66" s="5"/>
      <c r="J66" s="5"/>
      <c r="K66" s="20"/>
      <c r="L66" s="34"/>
      <c r="M66" s="3"/>
      <c r="N66" s="3"/>
    </row>
    <row r="67" spans="1:14" x14ac:dyDescent="0.2">
      <c r="A67" s="2" t="s">
        <v>27</v>
      </c>
      <c r="B67" s="180" t="s">
        <v>17</v>
      </c>
      <c r="C67" s="172">
        <v>1E-3</v>
      </c>
      <c r="D67" s="2"/>
      <c r="E67" s="33">
        <v>1E-3</v>
      </c>
      <c r="F67" s="19">
        <v>1</v>
      </c>
      <c r="G67" s="19">
        <f t="shared" si="6"/>
        <v>0</v>
      </c>
      <c r="H67" s="5"/>
      <c r="I67" s="5"/>
      <c r="J67" s="5"/>
      <c r="K67" s="20"/>
      <c r="M67" s="3"/>
      <c r="N67" s="3"/>
    </row>
    <row r="68" spans="1:14" x14ac:dyDescent="0.2">
      <c r="A68" s="2" t="s">
        <v>9</v>
      </c>
      <c r="B68" s="180" t="s">
        <v>17</v>
      </c>
      <c r="C68" s="172">
        <v>1E-3</v>
      </c>
      <c r="D68" s="2"/>
      <c r="E68" s="13"/>
      <c r="F68" s="19">
        <v>1</v>
      </c>
      <c r="G68" s="19">
        <f t="shared" si="6"/>
        <v>0</v>
      </c>
      <c r="H68" s="5"/>
      <c r="I68" s="5"/>
      <c r="J68" s="5"/>
      <c r="K68" s="22"/>
      <c r="L68" s="34"/>
      <c r="M68" s="3"/>
      <c r="N68" s="3"/>
    </row>
    <row r="69" spans="1:14" x14ac:dyDescent="0.2">
      <c r="A69" s="2" t="s">
        <v>10</v>
      </c>
      <c r="B69" s="180" t="s">
        <v>17</v>
      </c>
      <c r="C69" s="172">
        <v>1E-3</v>
      </c>
      <c r="D69" s="2"/>
      <c r="E69" s="33">
        <v>1.4E-3</v>
      </c>
      <c r="F69" s="19">
        <v>1</v>
      </c>
      <c r="G69" s="19">
        <f t="shared" si="6"/>
        <v>0</v>
      </c>
      <c r="H69" s="5"/>
      <c r="I69" s="5"/>
      <c r="J69" s="5"/>
      <c r="K69" s="20"/>
      <c r="M69" s="3"/>
      <c r="N69" s="3"/>
    </row>
    <row r="70" spans="1:14" x14ac:dyDescent="0.2">
      <c r="A70" s="2" t="s">
        <v>28</v>
      </c>
      <c r="B70" s="180" t="s">
        <v>17</v>
      </c>
      <c r="C70" s="172">
        <v>1E-3</v>
      </c>
      <c r="D70" s="2"/>
      <c r="E70" s="33">
        <v>3.3999999999999998E-3</v>
      </c>
      <c r="F70" s="19">
        <v>1</v>
      </c>
      <c r="G70" s="19">
        <f t="shared" si="6"/>
        <v>0</v>
      </c>
      <c r="H70" s="5"/>
      <c r="I70" s="5"/>
      <c r="J70" s="5"/>
      <c r="K70" s="20"/>
      <c r="M70" s="3"/>
      <c r="N70" s="3"/>
    </row>
    <row r="71" spans="1:14" x14ac:dyDescent="0.2">
      <c r="A71" s="2" t="s">
        <v>30</v>
      </c>
      <c r="B71" s="180" t="s">
        <v>17</v>
      </c>
      <c r="C71" s="172">
        <v>1E-4</v>
      </c>
      <c r="D71" s="2"/>
      <c r="E71" s="33">
        <v>5.9999999999999995E-4</v>
      </c>
      <c r="F71" s="19">
        <v>1</v>
      </c>
      <c r="G71" s="19">
        <f t="shared" si="6"/>
        <v>0</v>
      </c>
      <c r="H71" s="5"/>
      <c r="I71" s="5"/>
      <c r="J71" s="5"/>
      <c r="K71" s="46"/>
      <c r="M71" s="3"/>
      <c r="N71" s="3"/>
    </row>
    <row r="72" spans="1:14" s="44" customFormat="1" x14ac:dyDescent="0.2">
      <c r="A72" s="4" t="s">
        <v>29</v>
      </c>
      <c r="B72" s="181" t="s">
        <v>17</v>
      </c>
      <c r="C72" s="173">
        <v>5.0000000000000001E-3</v>
      </c>
      <c r="D72" s="4"/>
      <c r="E72" s="33">
        <v>8.0000000000000002E-3</v>
      </c>
      <c r="F72" s="19">
        <v>1</v>
      </c>
      <c r="G72" s="19">
        <f t="shared" ref="G72" si="7">COUNTA(H72:K72)</f>
        <v>0</v>
      </c>
      <c r="H72" s="5"/>
      <c r="I72" s="5"/>
      <c r="J72" s="5"/>
      <c r="K72" s="20"/>
      <c r="L72" s="43"/>
      <c r="M72" s="42"/>
      <c r="N72" s="41"/>
    </row>
    <row r="73" spans="1:14" x14ac:dyDescent="0.2">
      <c r="A73" s="6"/>
      <c r="B73" s="182"/>
      <c r="C73" s="174"/>
      <c r="D73" s="6"/>
      <c r="E73" s="6"/>
      <c r="F73" s="80"/>
      <c r="G73" s="6"/>
      <c r="H73" s="9"/>
      <c r="I73" s="9"/>
      <c r="J73" s="9"/>
      <c r="K73" s="47"/>
      <c r="L73" s="26"/>
      <c r="M73" s="21"/>
      <c r="N73" s="7"/>
    </row>
    <row r="74" spans="1:14" x14ac:dyDescent="0.2">
      <c r="A74" s="131" t="s">
        <v>189</v>
      </c>
      <c r="B74" s="182"/>
      <c r="C74" s="174"/>
      <c r="D74" s="6"/>
      <c r="E74" s="6"/>
      <c r="F74" s="80"/>
      <c r="G74" s="6"/>
      <c r="H74" s="9"/>
      <c r="I74" s="9"/>
      <c r="J74" s="9"/>
      <c r="K74" s="47"/>
      <c r="L74" s="26"/>
      <c r="M74" s="21"/>
      <c r="N74" s="7"/>
    </row>
    <row r="75" spans="1:14" x14ac:dyDescent="0.2">
      <c r="A75" s="2" t="s">
        <v>121</v>
      </c>
      <c r="B75" s="180" t="s">
        <v>46</v>
      </c>
      <c r="C75" s="173">
        <v>1</v>
      </c>
      <c r="D75" s="4"/>
      <c r="E75" s="33">
        <v>950</v>
      </c>
      <c r="F75" s="19">
        <v>1</v>
      </c>
      <c r="G75" s="19">
        <f t="shared" ref="G75:G77" si="8">COUNTA(H75:K75)</f>
        <v>0</v>
      </c>
      <c r="H75" s="5"/>
      <c r="I75" s="5"/>
      <c r="J75" s="5"/>
      <c r="K75" s="20"/>
      <c r="L75" s="5" t="s">
        <v>161</v>
      </c>
      <c r="M75" s="45" t="s">
        <v>243</v>
      </c>
      <c r="N75" s="5" t="s">
        <v>161</v>
      </c>
    </row>
    <row r="76" spans="1:14" x14ac:dyDescent="0.2">
      <c r="A76" s="2" t="s">
        <v>122</v>
      </c>
      <c r="B76" s="180" t="s">
        <v>46</v>
      </c>
      <c r="C76" s="173">
        <v>5</v>
      </c>
      <c r="D76" s="4"/>
      <c r="E76" s="5"/>
      <c r="F76" s="19">
        <v>1</v>
      </c>
      <c r="G76" s="19">
        <f t="shared" si="8"/>
        <v>0</v>
      </c>
      <c r="H76" s="5"/>
      <c r="I76" s="5"/>
      <c r="J76" s="5"/>
      <c r="K76" s="20"/>
      <c r="L76" s="5" t="s">
        <v>249</v>
      </c>
      <c r="M76" s="45" t="s">
        <v>243</v>
      </c>
      <c r="N76" s="5" t="s">
        <v>249</v>
      </c>
    </row>
    <row r="77" spans="1:14" x14ac:dyDescent="0.2">
      <c r="A77" s="2" t="s">
        <v>123</v>
      </c>
      <c r="B77" s="180" t="s">
        <v>46</v>
      </c>
      <c r="C77" s="173">
        <v>2</v>
      </c>
      <c r="D77" s="4"/>
      <c r="E77" s="5"/>
      <c r="F77" s="19">
        <v>1</v>
      </c>
      <c r="G77" s="19">
        <f t="shared" si="8"/>
        <v>0</v>
      </c>
      <c r="H77" s="5"/>
      <c r="I77" s="5"/>
      <c r="J77" s="5"/>
      <c r="K77" s="20"/>
      <c r="L77" s="5" t="s">
        <v>249</v>
      </c>
      <c r="M77" s="45" t="s">
        <v>243</v>
      </c>
      <c r="N77" s="5" t="s">
        <v>249</v>
      </c>
    </row>
    <row r="78" spans="1:14" x14ac:dyDescent="0.2">
      <c r="A78" s="2" t="s">
        <v>187</v>
      </c>
      <c r="B78" s="180" t="s">
        <v>46</v>
      </c>
      <c r="C78" s="173">
        <v>2</v>
      </c>
      <c r="D78" s="4"/>
      <c r="E78" s="5"/>
      <c r="F78" s="19"/>
      <c r="G78" s="19"/>
      <c r="H78" s="5"/>
      <c r="I78" s="5"/>
      <c r="J78" s="5"/>
      <c r="K78" s="20"/>
      <c r="L78" s="5" t="s">
        <v>249</v>
      </c>
      <c r="M78" s="45" t="s">
        <v>243</v>
      </c>
      <c r="N78" s="5" t="s">
        <v>249</v>
      </c>
    </row>
    <row r="79" spans="1:14" x14ac:dyDescent="0.2">
      <c r="A79" s="2" t="s">
        <v>188</v>
      </c>
      <c r="B79" s="180" t="s">
        <v>46</v>
      </c>
      <c r="C79" s="173">
        <v>2</v>
      </c>
      <c r="D79" s="4"/>
      <c r="E79" s="5"/>
      <c r="F79" s="19"/>
      <c r="G79" s="19"/>
      <c r="H79" s="5"/>
      <c r="I79" s="5"/>
      <c r="J79" s="5"/>
      <c r="K79" s="20"/>
      <c r="L79" s="5" t="s">
        <v>249</v>
      </c>
      <c r="M79" s="45" t="s">
        <v>243</v>
      </c>
      <c r="N79" s="5" t="s">
        <v>249</v>
      </c>
    </row>
    <row r="80" spans="1:14" x14ac:dyDescent="0.2">
      <c r="A80" s="2" t="s">
        <v>176</v>
      </c>
      <c r="B80" s="180" t="s">
        <v>46</v>
      </c>
      <c r="C80" s="173">
        <v>1</v>
      </c>
      <c r="D80" s="4"/>
      <c r="E80" s="5"/>
      <c r="F80" s="19"/>
      <c r="G80" s="19"/>
      <c r="H80" s="5"/>
      <c r="I80" s="5"/>
      <c r="J80" s="5"/>
      <c r="K80" s="20"/>
      <c r="L80" s="5" t="s">
        <v>249</v>
      </c>
      <c r="M80" s="45" t="s">
        <v>243</v>
      </c>
      <c r="N80" s="5" t="s">
        <v>249</v>
      </c>
    </row>
    <row r="81" spans="1:14" x14ac:dyDescent="0.2">
      <c r="A81" s="2" t="s">
        <v>177</v>
      </c>
      <c r="B81" s="180" t="s">
        <v>46</v>
      </c>
      <c r="C81" s="173">
        <v>1</v>
      </c>
      <c r="D81" s="4"/>
      <c r="E81" s="5"/>
      <c r="F81" s="19"/>
      <c r="G81" s="19"/>
      <c r="H81" s="5"/>
      <c r="I81" s="5"/>
      <c r="J81" s="5"/>
      <c r="K81" s="20"/>
      <c r="L81" s="5" t="s">
        <v>161</v>
      </c>
      <c r="M81" s="45" t="s">
        <v>243</v>
      </c>
      <c r="N81" s="5" t="s">
        <v>161</v>
      </c>
    </row>
    <row r="82" spans="1:14" x14ac:dyDescent="0.2">
      <c r="A82" s="2" t="s">
        <v>105</v>
      </c>
      <c r="B82" s="180" t="s">
        <v>46</v>
      </c>
      <c r="C82" s="173">
        <v>5</v>
      </c>
      <c r="D82" s="4"/>
      <c r="E82" s="5"/>
      <c r="F82" s="19"/>
      <c r="G82" s="19"/>
      <c r="H82" s="5"/>
      <c r="I82" s="5"/>
      <c r="J82" s="5"/>
      <c r="K82" s="20"/>
      <c r="L82" s="5" t="s">
        <v>250</v>
      </c>
      <c r="M82" s="45" t="s">
        <v>243</v>
      </c>
      <c r="N82" s="5" t="s">
        <v>250</v>
      </c>
    </row>
    <row r="83" spans="1:14" x14ac:dyDescent="0.2">
      <c r="A83" s="2" t="s">
        <v>45</v>
      </c>
      <c r="B83" s="180" t="s">
        <v>46</v>
      </c>
      <c r="C83" s="172">
        <v>1</v>
      </c>
      <c r="D83" s="2"/>
      <c r="E83" s="5"/>
      <c r="F83" s="19">
        <v>1</v>
      </c>
      <c r="G83" s="19">
        <f>COUNTA(H83:K83)</f>
        <v>0</v>
      </c>
      <c r="H83" s="5"/>
      <c r="I83" s="5"/>
      <c r="J83" s="5"/>
      <c r="K83" s="20"/>
      <c r="M83" s="3"/>
      <c r="N83" s="3"/>
    </row>
    <row r="84" spans="1:14" x14ac:dyDescent="0.2">
      <c r="A84" s="6"/>
      <c r="B84" s="182"/>
      <c r="C84" s="174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</row>
    <row r="85" spans="1:14" x14ac:dyDescent="0.2">
      <c r="A85" s="131" t="s">
        <v>145</v>
      </c>
      <c r="B85" s="182"/>
      <c r="C85" s="174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</row>
    <row r="86" spans="1:14" x14ac:dyDescent="0.2">
      <c r="A86" s="2" t="s">
        <v>190</v>
      </c>
      <c r="B86" s="180" t="s">
        <v>46</v>
      </c>
      <c r="C86" s="172">
        <v>5</v>
      </c>
      <c r="D86" s="4"/>
      <c r="E86" s="5"/>
      <c r="F86" s="19"/>
      <c r="G86" s="19"/>
      <c r="H86" s="5"/>
      <c r="I86" s="5"/>
      <c r="J86" s="5"/>
      <c r="K86" s="20"/>
      <c r="M86" s="3"/>
      <c r="N86" s="3"/>
    </row>
    <row r="87" spans="1:14" x14ac:dyDescent="0.2">
      <c r="A87" s="2" t="s">
        <v>191</v>
      </c>
      <c r="B87" s="180" t="s">
        <v>46</v>
      </c>
      <c r="C87" s="172">
        <v>5</v>
      </c>
      <c r="D87" s="4"/>
      <c r="E87" s="5"/>
      <c r="F87" s="19"/>
      <c r="G87" s="19"/>
      <c r="H87" s="5"/>
      <c r="I87" s="5"/>
      <c r="J87" s="5"/>
      <c r="K87" s="20"/>
      <c r="M87" s="3"/>
      <c r="N87" s="3"/>
    </row>
    <row r="88" spans="1:14" x14ac:dyDescent="0.2">
      <c r="A88" s="2" t="s">
        <v>192</v>
      </c>
      <c r="B88" s="180" t="s">
        <v>46</v>
      </c>
      <c r="C88" s="172">
        <v>5</v>
      </c>
      <c r="D88" s="4"/>
      <c r="E88" s="5"/>
      <c r="F88" s="19"/>
      <c r="G88" s="19"/>
      <c r="H88" s="5"/>
      <c r="I88" s="5"/>
      <c r="J88" s="5"/>
      <c r="K88" s="20"/>
      <c r="M88" s="3"/>
      <c r="N88" s="3"/>
    </row>
    <row r="89" spans="1:14" x14ac:dyDescent="0.2">
      <c r="A89" s="2" t="s">
        <v>193</v>
      </c>
      <c r="B89" s="180" t="s">
        <v>46</v>
      </c>
      <c r="C89" s="172">
        <v>5</v>
      </c>
      <c r="D89" s="4"/>
      <c r="E89" s="5"/>
      <c r="F89" s="19"/>
      <c r="G89" s="19"/>
      <c r="H89" s="5"/>
      <c r="I89" s="5"/>
      <c r="J89" s="5"/>
      <c r="K89" s="20"/>
      <c r="M89" s="3"/>
      <c r="N89" s="3"/>
    </row>
    <row r="90" spans="1:14" x14ac:dyDescent="0.2">
      <c r="A90" s="2" t="s">
        <v>194</v>
      </c>
      <c r="B90" s="180" t="s">
        <v>46</v>
      </c>
      <c r="C90" s="172">
        <v>5</v>
      </c>
      <c r="D90" s="4"/>
      <c r="E90" s="5"/>
      <c r="F90" s="19"/>
      <c r="G90" s="19"/>
      <c r="H90" s="5"/>
      <c r="I90" s="5"/>
      <c r="J90" s="5"/>
      <c r="K90" s="20"/>
      <c r="M90" s="3"/>
      <c r="N90" s="3"/>
    </row>
    <row r="91" spans="1:14" x14ac:dyDescent="0.2">
      <c r="A91" s="2" t="s">
        <v>195</v>
      </c>
      <c r="B91" s="180" t="s">
        <v>46</v>
      </c>
      <c r="C91" s="172">
        <v>5</v>
      </c>
      <c r="D91" s="4"/>
      <c r="E91" s="5"/>
      <c r="F91" s="19"/>
      <c r="G91" s="19"/>
      <c r="H91" s="5"/>
      <c r="I91" s="5"/>
      <c r="J91" s="5"/>
      <c r="K91" s="20"/>
      <c r="M91" s="3"/>
      <c r="N91" s="3"/>
    </row>
    <row r="92" spans="1:14" x14ac:dyDescent="0.2">
      <c r="A92" s="2" t="s">
        <v>196</v>
      </c>
      <c r="B92" s="180" t="s">
        <v>46</v>
      </c>
      <c r="C92" s="172">
        <v>5</v>
      </c>
      <c r="D92" s="4"/>
      <c r="E92" s="5"/>
      <c r="F92" s="19"/>
      <c r="G92" s="19"/>
      <c r="H92" s="5"/>
      <c r="I92" s="5"/>
      <c r="J92" s="5"/>
      <c r="K92" s="20"/>
      <c r="M92" s="3"/>
      <c r="N92" s="3"/>
    </row>
    <row r="93" spans="1:14" x14ac:dyDescent="0.2">
      <c r="A93" s="2" t="s">
        <v>197</v>
      </c>
      <c r="B93" s="180" t="s">
        <v>46</v>
      </c>
      <c r="C93" s="172">
        <v>5</v>
      </c>
      <c r="D93" s="4"/>
      <c r="E93" s="5"/>
      <c r="F93" s="19"/>
      <c r="G93" s="19"/>
      <c r="H93" s="5"/>
      <c r="I93" s="5"/>
      <c r="J93" s="5"/>
      <c r="K93" s="20"/>
      <c r="M93" s="3"/>
      <c r="N93" s="3"/>
    </row>
    <row r="94" spans="1:14" x14ac:dyDescent="0.2">
      <c r="A94" s="2" t="s">
        <v>198</v>
      </c>
      <c r="B94" s="180" t="s">
        <v>46</v>
      </c>
      <c r="C94" s="172">
        <v>5</v>
      </c>
      <c r="D94" s="4"/>
      <c r="E94" s="5"/>
      <c r="F94" s="19"/>
      <c r="G94" s="19"/>
      <c r="H94" s="5"/>
      <c r="I94" s="5"/>
      <c r="J94" s="5"/>
      <c r="K94" s="20"/>
      <c r="M94" s="3"/>
      <c r="N94" s="3"/>
    </row>
    <row r="95" spans="1:14" x14ac:dyDescent="0.2">
      <c r="A95" s="6"/>
      <c r="B95" s="182"/>
      <c r="C95" s="174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</row>
    <row r="96" spans="1:14" x14ac:dyDescent="0.2">
      <c r="A96" s="131" t="s">
        <v>205</v>
      </c>
      <c r="B96" s="182"/>
      <c r="C96" s="174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</row>
    <row r="97" spans="1:14" x14ac:dyDescent="0.2">
      <c r="A97" s="2" t="s">
        <v>206</v>
      </c>
      <c r="B97" s="180" t="s">
        <v>46</v>
      </c>
      <c r="C97" s="172">
        <v>5</v>
      </c>
      <c r="D97" s="4"/>
      <c r="E97" s="5"/>
      <c r="F97" s="19"/>
      <c r="G97" s="19"/>
      <c r="H97" s="5"/>
      <c r="I97" s="5"/>
      <c r="J97" s="5"/>
      <c r="K97" s="20"/>
      <c r="M97" s="3"/>
      <c r="N97" s="3"/>
    </row>
    <row r="98" spans="1:14" x14ac:dyDescent="0.2">
      <c r="A98" s="6"/>
      <c r="B98" s="182"/>
      <c r="C98" s="174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</row>
    <row r="99" spans="1:14" x14ac:dyDescent="0.2">
      <c r="A99" s="131" t="s">
        <v>207</v>
      </c>
      <c r="B99" s="182"/>
      <c r="C99" s="174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</row>
    <row r="100" spans="1:14" x14ac:dyDescent="0.2">
      <c r="A100" s="2" t="s">
        <v>208</v>
      </c>
      <c r="B100" s="180" t="s">
        <v>46</v>
      </c>
      <c r="C100" s="172">
        <v>5</v>
      </c>
      <c r="D100" s="4"/>
      <c r="E100" s="5"/>
      <c r="F100" s="19"/>
      <c r="G100" s="19"/>
      <c r="H100" s="5"/>
      <c r="I100" s="5"/>
      <c r="J100" s="5"/>
      <c r="K100" s="20"/>
      <c r="M100" s="3"/>
      <c r="N100" s="3"/>
    </row>
    <row r="101" spans="1:14" x14ac:dyDescent="0.2">
      <c r="A101" s="2" t="s">
        <v>209</v>
      </c>
      <c r="B101" s="180" t="s">
        <v>46</v>
      </c>
      <c r="C101" s="172">
        <v>5</v>
      </c>
      <c r="D101" s="4"/>
      <c r="E101" s="5"/>
      <c r="F101" s="19"/>
      <c r="G101" s="19"/>
      <c r="H101" s="5"/>
      <c r="I101" s="5"/>
      <c r="J101" s="5"/>
      <c r="K101" s="20"/>
      <c r="M101" s="3"/>
      <c r="N101" s="3"/>
    </row>
    <row r="102" spans="1:14" x14ac:dyDescent="0.2">
      <c r="A102" s="2" t="s">
        <v>210</v>
      </c>
      <c r="B102" s="180" t="s">
        <v>46</v>
      </c>
      <c r="C102" s="172">
        <v>5</v>
      </c>
      <c r="D102" s="4"/>
      <c r="E102" s="5"/>
      <c r="F102" s="19"/>
      <c r="G102" s="19"/>
      <c r="H102" s="5"/>
      <c r="I102" s="5"/>
      <c r="J102" s="5"/>
      <c r="K102" s="20"/>
      <c r="M102" s="3"/>
      <c r="N102" s="3"/>
    </row>
    <row r="103" spans="1:14" x14ac:dyDescent="0.2">
      <c r="A103" s="2" t="s">
        <v>211</v>
      </c>
      <c r="B103" s="180" t="s">
        <v>46</v>
      </c>
      <c r="C103" s="172">
        <v>5</v>
      </c>
      <c r="D103" s="4"/>
      <c r="E103" s="5"/>
      <c r="F103" s="19"/>
      <c r="G103" s="19"/>
      <c r="H103" s="5"/>
      <c r="I103" s="5"/>
      <c r="J103" s="5"/>
      <c r="K103" s="20"/>
      <c r="M103" s="3"/>
      <c r="N103" s="3"/>
    </row>
    <row r="104" spans="1:14" x14ac:dyDescent="0.2">
      <c r="A104" s="2" t="s">
        <v>212</v>
      </c>
      <c r="B104" s="180" t="s">
        <v>46</v>
      </c>
      <c r="C104" s="172">
        <v>5</v>
      </c>
      <c r="D104" s="4"/>
      <c r="E104" s="5"/>
      <c r="F104" s="19"/>
      <c r="G104" s="19"/>
      <c r="H104" s="5"/>
      <c r="I104" s="5"/>
      <c r="J104" s="5"/>
      <c r="K104" s="20"/>
      <c r="M104" s="3"/>
      <c r="N104" s="3"/>
    </row>
    <row r="105" spans="1:14" x14ac:dyDescent="0.2">
      <c r="A105" s="6"/>
      <c r="B105" s="182"/>
      <c r="C105" s="174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</row>
    <row r="106" spans="1:14" x14ac:dyDescent="0.2">
      <c r="A106" s="131" t="s">
        <v>199</v>
      </c>
      <c r="B106" s="182"/>
      <c r="C106" s="174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</row>
    <row r="107" spans="1:14" x14ac:dyDescent="0.2">
      <c r="A107" s="2" t="s">
        <v>200</v>
      </c>
      <c r="B107" s="180" t="s">
        <v>46</v>
      </c>
      <c r="C107" s="172">
        <v>50</v>
      </c>
      <c r="D107" s="4"/>
      <c r="E107" s="5"/>
      <c r="F107" s="19"/>
      <c r="G107" s="19"/>
      <c r="H107" s="5"/>
      <c r="I107" s="5"/>
      <c r="J107" s="5"/>
      <c r="K107" s="20"/>
      <c r="M107" s="3"/>
      <c r="N107" s="3"/>
    </row>
    <row r="108" spans="1:14" x14ac:dyDescent="0.2">
      <c r="A108" s="2" t="s">
        <v>201</v>
      </c>
      <c r="B108" s="180" t="s">
        <v>46</v>
      </c>
      <c r="C108" s="172">
        <v>50</v>
      </c>
      <c r="D108" s="4"/>
      <c r="E108" s="5"/>
      <c r="F108" s="19"/>
      <c r="G108" s="19"/>
      <c r="H108" s="5"/>
      <c r="I108" s="5"/>
      <c r="J108" s="5"/>
      <c r="K108" s="20"/>
      <c r="M108" s="3"/>
      <c r="N108" s="3"/>
    </row>
    <row r="109" spans="1:14" x14ac:dyDescent="0.2">
      <c r="A109" s="2" t="s">
        <v>202</v>
      </c>
      <c r="B109" s="180" t="s">
        <v>46</v>
      </c>
      <c r="C109" s="172">
        <v>50</v>
      </c>
      <c r="D109" s="4"/>
      <c r="E109" s="5"/>
      <c r="F109" s="19"/>
      <c r="G109" s="19"/>
      <c r="H109" s="5"/>
      <c r="I109" s="5"/>
      <c r="J109" s="5"/>
      <c r="K109" s="20"/>
      <c r="M109" s="3"/>
      <c r="N109" s="3"/>
    </row>
    <row r="110" spans="1:14" x14ac:dyDescent="0.2">
      <c r="A110" s="2" t="s">
        <v>203</v>
      </c>
      <c r="B110" s="180" t="s">
        <v>46</v>
      </c>
      <c r="C110" s="172">
        <v>50</v>
      </c>
      <c r="D110" s="4"/>
      <c r="E110" s="5"/>
      <c r="F110" s="19"/>
      <c r="G110" s="19"/>
      <c r="H110" s="5"/>
      <c r="I110" s="5"/>
      <c r="J110" s="5"/>
      <c r="K110" s="20"/>
      <c r="M110" s="3"/>
      <c r="N110" s="3"/>
    </row>
    <row r="111" spans="1:14" x14ac:dyDescent="0.2">
      <c r="A111" s="6"/>
      <c r="B111" s="182"/>
      <c r="C111" s="174"/>
      <c r="D111" s="6"/>
      <c r="E111" s="16"/>
      <c r="F111" s="80"/>
      <c r="G111" s="6"/>
      <c r="H111" s="9"/>
      <c r="I111" s="9"/>
      <c r="J111" s="9"/>
      <c r="K111" s="47"/>
      <c r="L111" s="26"/>
      <c r="M111" s="21"/>
      <c r="N111" s="7"/>
    </row>
    <row r="112" spans="1:14" x14ac:dyDescent="0.2">
      <c r="A112" s="2" t="s">
        <v>16</v>
      </c>
      <c r="B112" s="180" t="s">
        <v>17</v>
      </c>
      <c r="C112" s="172">
        <v>1</v>
      </c>
      <c r="D112" s="2"/>
      <c r="E112" s="38"/>
      <c r="F112" s="19">
        <v>1</v>
      </c>
      <c r="G112" s="19">
        <f t="shared" ref="G112:G113" si="9">COUNTA(H112:K112)</f>
        <v>0</v>
      </c>
      <c r="H112" s="5"/>
      <c r="I112" s="5"/>
      <c r="J112" s="5"/>
      <c r="K112" s="20"/>
      <c r="L112" s="34"/>
      <c r="M112" s="3"/>
      <c r="N112" s="3"/>
    </row>
    <row r="113" spans="1:14" x14ac:dyDescent="0.2">
      <c r="A113" s="2" t="s">
        <v>128</v>
      </c>
      <c r="B113" s="180" t="s">
        <v>17</v>
      </c>
      <c r="C113" s="172">
        <v>0.01</v>
      </c>
      <c r="D113" s="2"/>
      <c r="E113" s="5"/>
      <c r="F113" s="74">
        <v>1</v>
      </c>
      <c r="G113" s="19">
        <f t="shared" si="9"/>
        <v>0</v>
      </c>
      <c r="H113" s="5"/>
      <c r="I113" s="5"/>
      <c r="J113" s="5"/>
      <c r="K113" s="46"/>
      <c r="L113" s="34"/>
      <c r="M113" s="3"/>
      <c r="N113" s="3"/>
    </row>
    <row r="114" spans="1:14" x14ac:dyDescent="0.2">
      <c r="A114" s="6"/>
      <c r="B114" s="182"/>
      <c r="C114" s="174"/>
      <c r="D114" s="6"/>
      <c r="E114" s="16"/>
      <c r="F114" s="80"/>
      <c r="G114" s="6"/>
      <c r="H114" s="9"/>
      <c r="I114" s="9"/>
      <c r="J114" s="9"/>
      <c r="K114" s="47"/>
      <c r="L114" s="26"/>
      <c r="M114" s="21"/>
      <c r="N114" s="7"/>
    </row>
    <row r="115" spans="1:14" x14ac:dyDescent="0.2">
      <c r="A115" s="6" t="s">
        <v>170</v>
      </c>
      <c r="B115" s="182"/>
      <c r="C115" s="174"/>
      <c r="D115" s="6"/>
      <c r="E115" s="16"/>
      <c r="F115" s="80"/>
      <c r="G115" s="6"/>
      <c r="H115" s="9"/>
      <c r="I115" s="9"/>
      <c r="J115" s="9"/>
      <c r="K115" s="47"/>
      <c r="L115" s="26"/>
      <c r="M115" s="21"/>
      <c r="N115" s="7"/>
    </row>
    <row r="116" spans="1:14" x14ac:dyDescent="0.2">
      <c r="A116" s="2" t="s">
        <v>124</v>
      </c>
      <c r="B116" s="181" t="s">
        <v>46</v>
      </c>
      <c r="C116" s="173">
        <v>20</v>
      </c>
      <c r="D116" s="2"/>
      <c r="E116" s="5"/>
      <c r="F116" s="19">
        <v>1</v>
      </c>
      <c r="G116" s="19">
        <f t="shared" ref="G116:G120" si="10">COUNTA(H116:K116)</f>
        <v>0</v>
      </c>
      <c r="H116" s="5"/>
      <c r="I116" s="5"/>
      <c r="J116" s="5"/>
      <c r="K116" s="20"/>
      <c r="L116" s="5" t="s">
        <v>246</v>
      </c>
      <c r="M116" s="218" t="s">
        <v>243</v>
      </c>
      <c r="N116" s="5" t="s">
        <v>246</v>
      </c>
    </row>
    <row r="117" spans="1:14" x14ac:dyDescent="0.2">
      <c r="A117" s="2" t="s">
        <v>125</v>
      </c>
      <c r="B117" s="181" t="s">
        <v>46</v>
      </c>
      <c r="C117" s="173">
        <v>50</v>
      </c>
      <c r="D117" s="2"/>
      <c r="E117" s="5"/>
      <c r="F117" s="19">
        <v>1</v>
      </c>
      <c r="G117" s="19">
        <f t="shared" si="10"/>
        <v>0</v>
      </c>
      <c r="H117" s="5"/>
      <c r="I117" s="5"/>
      <c r="J117" s="5"/>
      <c r="K117" s="20"/>
      <c r="L117" s="5" t="s">
        <v>247</v>
      </c>
      <c r="M117" s="218" t="s">
        <v>243</v>
      </c>
      <c r="N117" s="5" t="s">
        <v>247</v>
      </c>
    </row>
    <row r="118" spans="1:14" x14ac:dyDescent="0.2">
      <c r="A118" s="2" t="s">
        <v>126</v>
      </c>
      <c r="B118" s="181" t="s">
        <v>46</v>
      </c>
      <c r="C118" s="173">
        <v>100</v>
      </c>
      <c r="D118" s="2"/>
      <c r="E118" s="5"/>
      <c r="F118" s="19">
        <v>1</v>
      </c>
      <c r="G118" s="19">
        <f t="shared" si="10"/>
        <v>0</v>
      </c>
      <c r="H118" s="5"/>
      <c r="I118" s="5"/>
      <c r="J118" s="5"/>
      <c r="K118" s="20"/>
      <c r="L118" s="5" t="s">
        <v>248</v>
      </c>
      <c r="M118" s="218" t="s">
        <v>243</v>
      </c>
      <c r="N118" s="5" t="s">
        <v>248</v>
      </c>
    </row>
    <row r="119" spans="1:14" x14ac:dyDescent="0.2">
      <c r="A119" s="2" t="s">
        <v>127</v>
      </c>
      <c r="B119" s="181" t="s">
        <v>46</v>
      </c>
      <c r="C119" s="173">
        <v>50</v>
      </c>
      <c r="D119" s="2"/>
      <c r="E119" s="5"/>
      <c r="F119" s="19">
        <v>1</v>
      </c>
      <c r="G119" s="19">
        <f t="shared" si="10"/>
        <v>0</v>
      </c>
      <c r="H119" s="5"/>
      <c r="I119" s="5"/>
      <c r="J119" s="5"/>
      <c r="K119" s="20"/>
      <c r="L119" s="5" t="s">
        <v>247</v>
      </c>
      <c r="M119" s="218" t="s">
        <v>243</v>
      </c>
      <c r="N119" s="5" t="s">
        <v>247</v>
      </c>
    </row>
    <row r="120" spans="1:14" x14ac:dyDescent="0.2">
      <c r="A120" s="2" t="s">
        <v>150</v>
      </c>
      <c r="B120" s="181" t="s">
        <v>46</v>
      </c>
      <c r="C120" s="173">
        <v>50</v>
      </c>
      <c r="D120" s="2"/>
      <c r="E120" s="5"/>
      <c r="F120" s="19">
        <v>1</v>
      </c>
      <c r="G120" s="19">
        <f t="shared" si="10"/>
        <v>0</v>
      </c>
      <c r="H120" s="5"/>
      <c r="I120" s="5"/>
      <c r="J120" s="5"/>
      <c r="K120" s="20"/>
      <c r="L120" s="5" t="s">
        <v>247</v>
      </c>
      <c r="M120" s="218" t="s">
        <v>243</v>
      </c>
      <c r="N120" s="5" t="s">
        <v>247</v>
      </c>
    </row>
    <row r="121" spans="1:14" x14ac:dyDescent="0.2">
      <c r="A121" s="6"/>
      <c r="B121" s="182"/>
      <c r="C121" s="174"/>
      <c r="D121" s="6"/>
      <c r="E121" s="16"/>
      <c r="F121" s="80"/>
      <c r="G121" s="6"/>
      <c r="H121" s="9"/>
      <c r="I121" s="9"/>
      <c r="J121" s="9"/>
      <c r="K121" s="47"/>
      <c r="L121" s="26"/>
      <c r="M121" s="21"/>
      <c r="N121" s="7"/>
    </row>
    <row r="122" spans="1:14" x14ac:dyDescent="0.2">
      <c r="A122" s="6" t="s">
        <v>146</v>
      </c>
      <c r="B122" s="182"/>
      <c r="C122" s="174"/>
      <c r="D122" s="6"/>
      <c r="E122" s="16"/>
      <c r="F122" s="80"/>
      <c r="G122" s="6"/>
      <c r="H122" s="9"/>
      <c r="I122" s="9"/>
      <c r="J122" s="9"/>
      <c r="K122" s="47"/>
      <c r="L122" s="26"/>
      <c r="M122" s="21"/>
      <c r="N122" s="7"/>
    </row>
    <row r="123" spans="1:14" x14ac:dyDescent="0.2">
      <c r="A123" s="2" t="s">
        <v>105</v>
      </c>
      <c r="B123" s="180" t="s">
        <v>46</v>
      </c>
      <c r="C123" s="172">
        <v>1</v>
      </c>
      <c r="D123" s="2"/>
      <c r="E123" s="57">
        <v>16</v>
      </c>
      <c r="F123" s="19">
        <v>1</v>
      </c>
      <c r="G123" s="19">
        <f t="shared" ref="G123:G138" si="11">COUNTA(H123:K123)</f>
        <v>0</v>
      </c>
      <c r="H123" s="5"/>
      <c r="I123" s="5"/>
      <c r="J123" s="5"/>
      <c r="K123" s="20"/>
      <c r="M123" s="3"/>
      <c r="N123" s="3"/>
    </row>
    <row r="124" spans="1:14" x14ac:dyDescent="0.2">
      <c r="A124" s="2" t="s">
        <v>106</v>
      </c>
      <c r="B124" s="180" t="s">
        <v>46</v>
      </c>
      <c r="C124" s="172">
        <v>1</v>
      </c>
      <c r="D124" s="2"/>
      <c r="E124" s="13"/>
      <c r="F124" s="19">
        <v>1</v>
      </c>
      <c r="G124" s="19">
        <f t="shared" si="11"/>
        <v>0</v>
      </c>
      <c r="H124" s="5"/>
      <c r="I124" s="5"/>
      <c r="J124" s="5"/>
      <c r="K124" s="20"/>
      <c r="M124" s="3"/>
      <c r="N124" s="3"/>
    </row>
    <row r="125" spans="1:14" x14ac:dyDescent="0.2">
      <c r="A125" s="2" t="s">
        <v>107</v>
      </c>
      <c r="B125" s="180" t="s">
        <v>46</v>
      </c>
      <c r="C125" s="172">
        <v>1</v>
      </c>
      <c r="D125" s="2"/>
      <c r="E125" s="62"/>
      <c r="F125" s="19">
        <v>1</v>
      </c>
      <c r="G125" s="19">
        <f t="shared" si="11"/>
        <v>0</v>
      </c>
      <c r="H125" s="5"/>
      <c r="I125" s="5"/>
      <c r="J125" s="5"/>
      <c r="K125" s="20"/>
      <c r="M125" s="3"/>
      <c r="N125" s="3"/>
    </row>
    <row r="126" spans="1:14" x14ac:dyDescent="0.2">
      <c r="A126" s="2" t="s">
        <v>108</v>
      </c>
      <c r="B126" s="180" t="s">
        <v>46</v>
      </c>
      <c r="C126" s="172">
        <v>1</v>
      </c>
      <c r="D126" s="2"/>
      <c r="E126" s="62"/>
      <c r="F126" s="19">
        <v>1</v>
      </c>
      <c r="G126" s="19">
        <f t="shared" si="11"/>
        <v>0</v>
      </c>
      <c r="H126" s="5"/>
      <c r="I126" s="5"/>
      <c r="J126" s="5"/>
      <c r="K126" s="20"/>
      <c r="M126" s="3"/>
      <c r="N126" s="3"/>
    </row>
    <row r="127" spans="1:14" x14ac:dyDescent="0.2">
      <c r="A127" s="2" t="s">
        <v>109</v>
      </c>
      <c r="B127" s="180" t="s">
        <v>46</v>
      </c>
      <c r="C127" s="172">
        <v>1</v>
      </c>
      <c r="D127" s="2"/>
      <c r="E127" s="62"/>
      <c r="F127" s="19">
        <v>1</v>
      </c>
      <c r="G127" s="19">
        <f t="shared" si="11"/>
        <v>0</v>
      </c>
      <c r="H127" s="5"/>
      <c r="I127" s="5"/>
      <c r="J127" s="5"/>
      <c r="K127" s="20"/>
      <c r="M127" s="3"/>
      <c r="N127" s="3"/>
    </row>
    <row r="128" spans="1:14" x14ac:dyDescent="0.2">
      <c r="A128" s="2" t="s">
        <v>110</v>
      </c>
      <c r="B128" s="180" t="s">
        <v>46</v>
      </c>
      <c r="C128" s="172">
        <v>1</v>
      </c>
      <c r="D128" s="2"/>
      <c r="E128" s="62"/>
      <c r="F128" s="19">
        <v>1</v>
      </c>
      <c r="G128" s="19">
        <f t="shared" si="11"/>
        <v>0</v>
      </c>
      <c r="H128" s="5"/>
      <c r="I128" s="5"/>
      <c r="J128" s="5"/>
      <c r="K128" s="20"/>
      <c r="M128" s="3"/>
      <c r="N128" s="3"/>
    </row>
    <row r="129" spans="1:14" x14ac:dyDescent="0.2">
      <c r="A129" s="2" t="s">
        <v>111</v>
      </c>
      <c r="B129" s="180" t="s">
        <v>46</v>
      </c>
      <c r="C129" s="172">
        <v>1</v>
      </c>
      <c r="D129" s="2"/>
      <c r="E129" s="13"/>
      <c r="F129" s="19">
        <v>1</v>
      </c>
      <c r="G129" s="19">
        <f t="shared" si="11"/>
        <v>0</v>
      </c>
      <c r="H129" s="5"/>
      <c r="I129" s="5"/>
      <c r="J129" s="5"/>
      <c r="K129" s="20"/>
      <c r="M129" s="3"/>
      <c r="N129" s="3"/>
    </row>
    <row r="130" spans="1:14" x14ac:dyDescent="0.2">
      <c r="A130" s="2" t="s">
        <v>112</v>
      </c>
      <c r="B130" s="180" t="s">
        <v>46</v>
      </c>
      <c r="C130" s="172">
        <v>1</v>
      </c>
      <c r="D130" s="2"/>
      <c r="E130" s="13"/>
      <c r="F130" s="19">
        <v>1</v>
      </c>
      <c r="G130" s="19">
        <f t="shared" si="11"/>
        <v>0</v>
      </c>
      <c r="H130" s="5"/>
      <c r="I130" s="5"/>
      <c r="J130" s="5"/>
      <c r="K130" s="20"/>
      <c r="M130" s="3"/>
      <c r="N130" s="3"/>
    </row>
    <row r="131" spans="1:14" x14ac:dyDescent="0.2">
      <c r="A131" s="2" t="s">
        <v>113</v>
      </c>
      <c r="B131" s="180" t="s">
        <v>46</v>
      </c>
      <c r="C131" s="172">
        <v>1</v>
      </c>
      <c r="D131" s="2"/>
      <c r="E131" s="13"/>
      <c r="F131" s="19">
        <v>1</v>
      </c>
      <c r="G131" s="19">
        <f t="shared" si="11"/>
        <v>0</v>
      </c>
      <c r="H131" s="5"/>
      <c r="I131" s="5"/>
      <c r="J131" s="5"/>
      <c r="K131" s="20"/>
      <c r="M131" s="3"/>
      <c r="N131" s="3"/>
    </row>
    <row r="132" spans="1:14" x14ac:dyDescent="0.2">
      <c r="A132" s="2" t="s">
        <v>114</v>
      </c>
      <c r="B132" s="180" t="s">
        <v>46</v>
      </c>
      <c r="C132" s="172">
        <v>1</v>
      </c>
      <c r="D132" s="2"/>
      <c r="E132" s="13"/>
      <c r="F132" s="19">
        <v>1</v>
      </c>
      <c r="G132" s="19">
        <f t="shared" si="11"/>
        <v>0</v>
      </c>
      <c r="H132" s="5"/>
      <c r="I132" s="5"/>
      <c r="J132" s="5"/>
      <c r="K132" s="20"/>
      <c r="M132" s="3"/>
      <c r="N132" s="3"/>
    </row>
    <row r="133" spans="1:14" x14ac:dyDescent="0.2">
      <c r="A133" s="2" t="s">
        <v>115</v>
      </c>
      <c r="B133" s="180" t="s">
        <v>46</v>
      </c>
      <c r="C133" s="172">
        <v>1</v>
      </c>
      <c r="D133" s="2"/>
      <c r="E133" s="13"/>
      <c r="F133" s="19">
        <v>1</v>
      </c>
      <c r="G133" s="19">
        <f t="shared" si="11"/>
        <v>0</v>
      </c>
      <c r="H133" s="5"/>
      <c r="I133" s="5"/>
      <c r="J133" s="5"/>
      <c r="K133" s="20"/>
      <c r="M133" s="3"/>
      <c r="N133" s="3"/>
    </row>
    <row r="134" spans="1:14" x14ac:dyDescent="0.2">
      <c r="A134" s="2" t="s">
        <v>116</v>
      </c>
      <c r="B134" s="180" t="s">
        <v>46</v>
      </c>
      <c r="C134" s="172">
        <v>1</v>
      </c>
      <c r="D134" s="2"/>
      <c r="E134" s="13"/>
      <c r="F134" s="19">
        <v>1</v>
      </c>
      <c r="G134" s="19">
        <f t="shared" si="11"/>
        <v>0</v>
      </c>
      <c r="H134" s="5"/>
      <c r="I134" s="5"/>
      <c r="J134" s="5"/>
      <c r="K134" s="20"/>
      <c r="M134" s="3"/>
      <c r="N134" s="3"/>
    </row>
    <row r="135" spans="1:14" x14ac:dyDescent="0.2">
      <c r="A135" s="2" t="s">
        <v>117</v>
      </c>
      <c r="B135" s="180" t="s">
        <v>46</v>
      </c>
      <c r="C135" s="172">
        <v>0.5</v>
      </c>
      <c r="D135" s="2"/>
      <c r="E135" s="13"/>
      <c r="F135" s="19">
        <v>1</v>
      </c>
      <c r="G135" s="19">
        <f t="shared" si="11"/>
        <v>0</v>
      </c>
      <c r="H135" s="5"/>
      <c r="I135" s="5"/>
      <c r="J135" s="5"/>
      <c r="K135" s="20"/>
      <c r="M135" s="3"/>
      <c r="N135" s="3"/>
    </row>
    <row r="136" spans="1:14" x14ac:dyDescent="0.2">
      <c r="A136" s="2" t="s">
        <v>118</v>
      </c>
      <c r="B136" s="180" t="s">
        <v>46</v>
      </c>
      <c r="C136" s="172">
        <v>1</v>
      </c>
      <c r="D136" s="2"/>
      <c r="E136" s="13"/>
      <c r="F136" s="19">
        <v>1</v>
      </c>
      <c r="G136" s="19">
        <f t="shared" si="11"/>
        <v>0</v>
      </c>
      <c r="H136" s="5"/>
      <c r="I136" s="5"/>
      <c r="J136" s="5"/>
      <c r="K136" s="20"/>
      <c r="M136" s="3"/>
      <c r="N136" s="3"/>
    </row>
    <row r="137" spans="1:14" x14ac:dyDescent="0.2">
      <c r="A137" s="2" t="s">
        <v>119</v>
      </c>
      <c r="B137" s="180" t="s">
        <v>46</v>
      </c>
      <c r="C137" s="172">
        <v>1</v>
      </c>
      <c r="D137" s="2"/>
      <c r="E137" s="13"/>
      <c r="F137" s="19">
        <v>1</v>
      </c>
      <c r="G137" s="19">
        <f t="shared" si="11"/>
        <v>0</v>
      </c>
      <c r="H137" s="5"/>
      <c r="I137" s="5"/>
      <c r="J137" s="5"/>
      <c r="K137" s="20"/>
      <c r="M137" s="3"/>
      <c r="N137" s="3"/>
    </row>
    <row r="138" spans="1:14" x14ac:dyDescent="0.2">
      <c r="A138" s="2" t="s">
        <v>120</v>
      </c>
      <c r="B138" s="180" t="s">
        <v>46</v>
      </c>
      <c r="C138" s="172">
        <v>1</v>
      </c>
      <c r="D138" s="2"/>
      <c r="E138" s="13"/>
      <c r="F138" s="19">
        <v>1</v>
      </c>
      <c r="G138" s="19">
        <f t="shared" si="11"/>
        <v>0</v>
      </c>
      <c r="H138" s="5"/>
      <c r="I138" s="5"/>
      <c r="J138" s="5"/>
      <c r="K138" s="20"/>
      <c r="M138" s="3"/>
      <c r="N138" s="3"/>
    </row>
    <row r="139" spans="1:14" x14ac:dyDescent="0.2">
      <c r="A139" s="6"/>
      <c r="B139" s="182"/>
      <c r="C139" s="174"/>
      <c r="D139" s="6"/>
      <c r="E139" s="6"/>
      <c r="F139" s="80"/>
      <c r="G139" s="6"/>
      <c r="H139" s="9"/>
      <c r="I139" s="9"/>
      <c r="J139" s="9"/>
      <c r="K139" s="47"/>
      <c r="L139" s="26"/>
      <c r="M139" s="21"/>
      <c r="N139" s="7"/>
    </row>
    <row r="140" spans="1:14" x14ac:dyDescent="0.2">
      <c r="A140" s="6" t="s">
        <v>147</v>
      </c>
      <c r="B140" s="182"/>
      <c r="C140" s="174"/>
      <c r="D140" s="6"/>
      <c r="E140" s="6"/>
      <c r="F140" s="80"/>
      <c r="G140" s="6"/>
      <c r="H140" s="9"/>
      <c r="I140" s="9"/>
      <c r="J140" s="9"/>
      <c r="K140" s="47"/>
      <c r="L140" s="26"/>
      <c r="M140" s="21"/>
      <c r="N140" s="7"/>
    </row>
    <row r="141" spans="1:14" x14ac:dyDescent="0.2">
      <c r="A141" s="2" t="s">
        <v>65</v>
      </c>
      <c r="B141" s="180" t="s">
        <v>46</v>
      </c>
      <c r="C141" s="172">
        <v>0.5</v>
      </c>
      <c r="D141" s="2"/>
      <c r="E141" s="13"/>
      <c r="F141" s="74">
        <v>1</v>
      </c>
      <c r="G141" s="19">
        <f t="shared" ref="G141:G158" si="12">COUNTA(H141:K141)</f>
        <v>0</v>
      </c>
      <c r="H141" s="5"/>
      <c r="I141" s="5"/>
      <c r="J141" s="5"/>
      <c r="K141" s="20"/>
      <c r="M141" s="3"/>
      <c r="N141" s="3"/>
    </row>
    <row r="142" spans="1:14" x14ac:dyDescent="0.2">
      <c r="A142" s="2" t="s">
        <v>66</v>
      </c>
      <c r="B142" s="180" t="s">
        <v>46</v>
      </c>
      <c r="C142" s="172">
        <v>0.5</v>
      </c>
      <c r="D142" s="2"/>
      <c r="E142" s="13"/>
      <c r="F142" s="19">
        <v>1</v>
      </c>
      <c r="G142" s="19">
        <f t="shared" si="12"/>
        <v>0</v>
      </c>
      <c r="H142" s="5"/>
      <c r="I142" s="5"/>
      <c r="J142" s="5"/>
      <c r="K142" s="20"/>
      <c r="M142" s="3"/>
      <c r="N142" s="3"/>
    </row>
    <row r="143" spans="1:14" x14ac:dyDescent="0.2">
      <c r="A143" s="2" t="s">
        <v>67</v>
      </c>
      <c r="B143" s="180" t="s">
        <v>46</v>
      </c>
      <c r="C143" s="172">
        <v>2</v>
      </c>
      <c r="D143" s="2"/>
      <c r="E143" s="13"/>
      <c r="F143" s="74">
        <v>1</v>
      </c>
      <c r="G143" s="19">
        <f t="shared" si="12"/>
        <v>0</v>
      </c>
      <c r="H143" s="5"/>
      <c r="I143" s="5"/>
      <c r="J143" s="5"/>
      <c r="K143" s="20"/>
      <c r="M143" s="3"/>
      <c r="N143" s="3"/>
    </row>
    <row r="144" spans="1:14" x14ac:dyDescent="0.2">
      <c r="A144" s="2" t="s">
        <v>213</v>
      </c>
      <c r="B144" s="180" t="s">
        <v>46</v>
      </c>
      <c r="C144" s="172">
        <v>0.5</v>
      </c>
      <c r="D144" s="2"/>
      <c r="E144" s="13"/>
      <c r="F144" s="74"/>
      <c r="G144" s="19"/>
      <c r="H144" s="5"/>
      <c r="I144" s="5"/>
      <c r="J144" s="5"/>
      <c r="K144" s="20"/>
      <c r="M144" s="3"/>
      <c r="N144" s="3"/>
    </row>
    <row r="145" spans="1:14" x14ac:dyDescent="0.2">
      <c r="A145" s="2" t="s">
        <v>214</v>
      </c>
      <c r="B145" s="180" t="s">
        <v>46</v>
      </c>
      <c r="C145" s="172">
        <v>0.5</v>
      </c>
      <c r="D145" s="2"/>
      <c r="E145" s="13"/>
      <c r="F145" s="74"/>
      <c r="G145" s="19"/>
      <c r="H145" s="5"/>
      <c r="I145" s="5"/>
      <c r="J145" s="5"/>
      <c r="K145" s="20"/>
      <c r="M145" s="3"/>
      <c r="N145" s="3"/>
    </row>
    <row r="146" spans="1:14" x14ac:dyDescent="0.2">
      <c r="A146" s="2" t="s">
        <v>69</v>
      </c>
      <c r="B146" s="180" t="s">
        <v>46</v>
      </c>
      <c r="C146" s="172">
        <v>0.5</v>
      </c>
      <c r="D146" s="2"/>
      <c r="E146" s="13"/>
      <c r="F146" s="74"/>
      <c r="G146" s="19"/>
      <c r="H146" s="5"/>
      <c r="I146" s="5"/>
      <c r="J146" s="5"/>
      <c r="K146" s="20"/>
      <c r="M146" s="3"/>
      <c r="N146" s="3"/>
    </row>
    <row r="147" spans="1:14" x14ac:dyDescent="0.2">
      <c r="A147" s="2" t="s">
        <v>215</v>
      </c>
      <c r="B147" s="180" t="s">
        <v>46</v>
      </c>
      <c r="C147" s="172">
        <v>2</v>
      </c>
      <c r="D147" s="2"/>
      <c r="E147" s="13"/>
      <c r="F147" s="74"/>
      <c r="G147" s="19"/>
      <c r="H147" s="5"/>
      <c r="I147" s="5"/>
      <c r="J147" s="5"/>
      <c r="K147" s="20"/>
      <c r="M147" s="3"/>
      <c r="N147" s="3"/>
    </row>
    <row r="148" spans="1:14" x14ac:dyDescent="0.2">
      <c r="A148" s="2" t="s">
        <v>216</v>
      </c>
      <c r="B148" s="180" t="s">
        <v>46</v>
      </c>
      <c r="C148" s="172">
        <v>0.5</v>
      </c>
      <c r="D148" s="2"/>
      <c r="E148" s="13"/>
      <c r="F148" s="74"/>
      <c r="G148" s="19"/>
      <c r="H148" s="5"/>
      <c r="I148" s="5"/>
      <c r="J148" s="5"/>
      <c r="K148" s="20"/>
      <c r="M148" s="3"/>
      <c r="N148" s="3"/>
    </row>
    <row r="149" spans="1:14" x14ac:dyDescent="0.2">
      <c r="A149" s="2" t="s">
        <v>68</v>
      </c>
      <c r="B149" s="180" t="s">
        <v>46</v>
      </c>
      <c r="C149" s="172">
        <v>0.5</v>
      </c>
      <c r="D149" s="2"/>
      <c r="E149" s="13"/>
      <c r="F149" s="19">
        <v>1</v>
      </c>
      <c r="G149" s="19">
        <f t="shared" si="12"/>
        <v>0</v>
      </c>
      <c r="H149" s="5"/>
      <c r="I149" s="5"/>
      <c r="J149" s="5"/>
      <c r="K149" s="20"/>
      <c r="M149" s="3"/>
      <c r="N149" s="3"/>
    </row>
    <row r="150" spans="1:14" x14ac:dyDescent="0.2">
      <c r="A150" s="2" t="s">
        <v>69</v>
      </c>
      <c r="B150" s="180" t="s">
        <v>46</v>
      </c>
      <c r="C150" s="172">
        <v>0.5</v>
      </c>
      <c r="D150" s="2"/>
      <c r="E150" s="57">
        <v>0.01</v>
      </c>
      <c r="F150" s="74">
        <v>1</v>
      </c>
      <c r="G150" s="19">
        <f t="shared" si="12"/>
        <v>0</v>
      </c>
      <c r="H150" s="5"/>
      <c r="I150" s="5"/>
      <c r="J150" s="5"/>
      <c r="K150" s="20"/>
      <c r="M150" s="3"/>
      <c r="N150" s="3"/>
    </row>
    <row r="151" spans="1:14" x14ac:dyDescent="0.2">
      <c r="A151" s="2" t="s">
        <v>70</v>
      </c>
      <c r="B151" s="180" t="s">
        <v>46</v>
      </c>
      <c r="C151" s="172">
        <v>2</v>
      </c>
      <c r="D151" s="2"/>
      <c r="E151" s="57">
        <v>4.0000000000000001E-3</v>
      </c>
      <c r="F151" s="19">
        <v>1</v>
      </c>
      <c r="G151" s="19">
        <f t="shared" si="12"/>
        <v>0</v>
      </c>
      <c r="H151" s="5"/>
      <c r="I151" s="5"/>
      <c r="J151" s="5"/>
      <c r="K151" s="20"/>
      <c r="M151" s="3"/>
      <c r="N151" s="3"/>
    </row>
    <row r="152" spans="1:14" x14ac:dyDescent="0.2">
      <c r="A152" s="2" t="s">
        <v>71</v>
      </c>
      <c r="B152" s="180" t="s">
        <v>46</v>
      </c>
      <c r="C152" s="172">
        <v>0.5</v>
      </c>
      <c r="D152" s="2"/>
      <c r="E152" s="58"/>
      <c r="F152" s="74">
        <v>1</v>
      </c>
      <c r="G152" s="19">
        <f t="shared" si="12"/>
        <v>0</v>
      </c>
      <c r="H152" s="5"/>
      <c r="I152" s="5"/>
      <c r="J152" s="5"/>
      <c r="K152" s="20"/>
      <c r="M152" s="3"/>
      <c r="N152" s="3"/>
    </row>
    <row r="153" spans="1:14" x14ac:dyDescent="0.2">
      <c r="A153" s="2" t="s">
        <v>72</v>
      </c>
      <c r="B153" s="180" t="s">
        <v>46</v>
      </c>
      <c r="C153" s="172">
        <v>0.5</v>
      </c>
      <c r="D153" s="2"/>
      <c r="E153" s="58"/>
      <c r="F153" s="19">
        <v>1</v>
      </c>
      <c r="G153" s="19">
        <f t="shared" si="12"/>
        <v>0</v>
      </c>
      <c r="H153" s="5"/>
      <c r="I153" s="5"/>
      <c r="J153" s="5"/>
      <c r="K153" s="20"/>
      <c r="M153" s="3"/>
      <c r="N153" s="3"/>
    </row>
    <row r="154" spans="1:14" x14ac:dyDescent="0.2">
      <c r="A154" s="2" t="s">
        <v>73</v>
      </c>
      <c r="B154" s="180" t="s">
        <v>46</v>
      </c>
      <c r="C154" s="172">
        <v>0.5</v>
      </c>
      <c r="D154" s="2"/>
      <c r="E154" s="58"/>
      <c r="F154" s="74">
        <v>1</v>
      </c>
      <c r="G154" s="19">
        <f t="shared" si="12"/>
        <v>0</v>
      </c>
      <c r="H154" s="5"/>
      <c r="I154" s="5"/>
      <c r="J154" s="5"/>
      <c r="K154" s="20"/>
      <c r="M154" s="3"/>
      <c r="N154" s="3"/>
    </row>
    <row r="155" spans="1:14" x14ac:dyDescent="0.2">
      <c r="A155" s="2" t="s">
        <v>74</v>
      </c>
      <c r="B155" s="180" t="s">
        <v>46</v>
      </c>
      <c r="C155" s="172">
        <v>0.5</v>
      </c>
      <c r="D155" s="2"/>
      <c r="E155" s="58"/>
      <c r="F155" s="19">
        <v>1</v>
      </c>
      <c r="G155" s="19">
        <f t="shared" si="12"/>
        <v>0</v>
      </c>
      <c r="H155" s="5"/>
      <c r="I155" s="5"/>
      <c r="J155" s="5"/>
      <c r="K155" s="20"/>
      <c r="M155" s="3"/>
      <c r="N155" s="3"/>
    </row>
    <row r="156" spans="1:14" x14ac:dyDescent="0.2">
      <c r="A156" s="2" t="s">
        <v>75</v>
      </c>
      <c r="B156" s="180" t="s">
        <v>46</v>
      </c>
      <c r="C156" s="172">
        <v>0.5</v>
      </c>
      <c r="D156" s="2"/>
      <c r="E156" s="58"/>
      <c r="F156" s="74">
        <v>1</v>
      </c>
      <c r="G156" s="19">
        <f t="shared" si="12"/>
        <v>0</v>
      </c>
      <c r="H156" s="5"/>
      <c r="I156" s="5"/>
      <c r="J156" s="5"/>
      <c r="K156" s="20"/>
      <c r="M156" s="3"/>
      <c r="N156" s="3"/>
    </row>
    <row r="157" spans="1:14" x14ac:dyDescent="0.2">
      <c r="A157" s="2" t="s">
        <v>76</v>
      </c>
      <c r="B157" s="180" t="s">
        <v>46</v>
      </c>
      <c r="C157" s="172">
        <v>0.5</v>
      </c>
      <c r="D157" s="2"/>
      <c r="E157" s="58"/>
      <c r="F157" s="19">
        <v>1</v>
      </c>
      <c r="G157" s="19">
        <f t="shared" si="12"/>
        <v>0</v>
      </c>
      <c r="H157" s="5"/>
      <c r="I157" s="5"/>
      <c r="J157" s="5"/>
      <c r="K157" s="20"/>
      <c r="M157" s="3"/>
      <c r="N157" s="3"/>
    </row>
    <row r="158" spans="1:14" x14ac:dyDescent="0.2">
      <c r="A158" s="2" t="s">
        <v>77</v>
      </c>
      <c r="B158" s="180" t="s">
        <v>46</v>
      </c>
      <c r="C158" s="172">
        <v>0.5</v>
      </c>
      <c r="D158" s="2"/>
      <c r="E158" s="57">
        <v>0.02</v>
      </c>
      <c r="F158" s="74">
        <v>1</v>
      </c>
      <c r="G158" s="19">
        <f t="shared" si="12"/>
        <v>0</v>
      </c>
      <c r="H158" s="5"/>
      <c r="I158" s="5"/>
      <c r="J158" s="5"/>
      <c r="K158" s="20"/>
      <c r="M158" s="3"/>
      <c r="N158" s="3"/>
    </row>
    <row r="159" spans="1:14" x14ac:dyDescent="0.2">
      <c r="A159" s="6"/>
      <c r="B159" s="182"/>
      <c r="C159" s="174"/>
      <c r="D159" s="6"/>
      <c r="E159" s="16"/>
      <c r="F159" s="80"/>
      <c r="G159" s="6"/>
      <c r="H159" s="9"/>
      <c r="I159" s="9"/>
      <c r="J159" s="9"/>
      <c r="K159" s="47"/>
      <c r="L159" s="26"/>
      <c r="M159" s="21"/>
      <c r="N159" s="7"/>
    </row>
    <row r="160" spans="1:14" x14ac:dyDescent="0.2">
      <c r="A160" s="2" t="s">
        <v>31</v>
      </c>
      <c r="B160" s="212" t="s">
        <v>17</v>
      </c>
      <c r="C160" s="212">
        <v>0.01</v>
      </c>
      <c r="D160" s="2"/>
      <c r="E160" s="276">
        <v>1E-3</v>
      </c>
      <c r="F160" s="74">
        <v>1</v>
      </c>
      <c r="G160" s="19">
        <f t="shared" ref="G160" si="13">COUNTA(H160:K160)</f>
        <v>0</v>
      </c>
      <c r="H160" s="5"/>
      <c r="I160" s="5"/>
      <c r="J160" s="5"/>
      <c r="K160" s="20"/>
      <c r="L160" s="34"/>
      <c r="M160" s="3"/>
      <c r="N160" s="3"/>
    </row>
    <row r="161" spans="1:14" x14ac:dyDescent="0.2">
      <c r="A161" s="274"/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  <c r="L161" s="275"/>
      <c r="M161" s="275"/>
      <c r="N161" s="275"/>
    </row>
    <row r="162" spans="1:14" x14ac:dyDescent="0.2">
      <c r="A162" s="6" t="s">
        <v>217</v>
      </c>
      <c r="B162" s="182"/>
      <c r="C162" s="174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</row>
    <row r="163" spans="1:14" x14ac:dyDescent="0.2">
      <c r="A163" s="15" t="s">
        <v>218</v>
      </c>
      <c r="B163" s="180" t="s">
        <v>46</v>
      </c>
      <c r="C163" s="172">
        <v>5</v>
      </c>
      <c r="D163" s="2"/>
      <c r="E163" s="33"/>
      <c r="F163" s="74"/>
      <c r="G163" s="19"/>
      <c r="H163" s="5"/>
      <c r="I163" s="5"/>
      <c r="J163" s="5"/>
      <c r="K163" s="20"/>
      <c r="L163" s="53"/>
      <c r="M163" s="3"/>
      <c r="N163" s="3"/>
    </row>
    <row r="164" spans="1:14" x14ac:dyDescent="0.2">
      <c r="A164" s="15" t="s">
        <v>219</v>
      </c>
      <c r="B164" s="180" t="s">
        <v>46</v>
      </c>
      <c r="C164" s="172">
        <v>5</v>
      </c>
      <c r="D164" s="2"/>
      <c r="E164" s="33"/>
      <c r="F164" s="74"/>
      <c r="G164" s="19"/>
      <c r="H164" s="5"/>
      <c r="I164" s="5"/>
      <c r="J164" s="5"/>
      <c r="K164" s="20"/>
      <c r="L164" s="53"/>
      <c r="M164" s="3"/>
      <c r="N164" s="3"/>
    </row>
    <row r="165" spans="1:14" x14ac:dyDescent="0.2">
      <c r="A165" s="15" t="s">
        <v>220</v>
      </c>
      <c r="B165" s="180" t="s">
        <v>46</v>
      </c>
      <c r="C165" s="172">
        <v>5</v>
      </c>
      <c r="D165" s="2"/>
      <c r="E165" s="33"/>
      <c r="F165" s="74"/>
      <c r="G165" s="19"/>
      <c r="H165" s="5"/>
      <c r="I165" s="5"/>
      <c r="J165" s="5"/>
      <c r="K165" s="20"/>
      <c r="L165" s="53"/>
      <c r="M165" s="3"/>
      <c r="N165" s="3"/>
    </row>
    <row r="166" spans="1:14" x14ac:dyDescent="0.2">
      <c r="A166" s="15" t="s">
        <v>221</v>
      </c>
      <c r="B166" s="180" t="s">
        <v>46</v>
      </c>
      <c r="C166" s="172">
        <v>5</v>
      </c>
      <c r="D166" s="2"/>
      <c r="E166" s="33"/>
      <c r="F166" s="74"/>
      <c r="G166" s="19"/>
      <c r="H166" s="5"/>
      <c r="I166" s="5"/>
      <c r="J166" s="5"/>
      <c r="K166" s="20"/>
      <c r="L166" s="53"/>
      <c r="M166" s="3"/>
      <c r="N166" s="3"/>
    </row>
    <row r="167" spans="1:14" x14ac:dyDescent="0.2">
      <c r="A167" s="15" t="s">
        <v>222</v>
      </c>
      <c r="B167" s="180" t="s">
        <v>46</v>
      </c>
      <c r="C167" s="172">
        <v>5</v>
      </c>
      <c r="D167" s="2"/>
      <c r="E167" s="33"/>
      <c r="F167" s="74"/>
      <c r="G167" s="19"/>
      <c r="H167" s="5"/>
      <c r="I167" s="5"/>
      <c r="J167" s="5"/>
      <c r="K167" s="20"/>
      <c r="L167" s="53"/>
      <c r="M167" s="3"/>
      <c r="N167" s="3"/>
    </row>
    <row r="168" spans="1:14" x14ac:dyDescent="0.2">
      <c r="A168" s="141" t="s">
        <v>232</v>
      </c>
      <c r="B168" s="180" t="s">
        <v>46</v>
      </c>
      <c r="C168" s="172">
        <v>5</v>
      </c>
      <c r="D168" s="2"/>
      <c r="E168" s="33"/>
      <c r="F168" s="74"/>
      <c r="G168" s="19"/>
      <c r="H168" s="5"/>
      <c r="I168" s="5"/>
      <c r="J168" s="5"/>
      <c r="K168" s="20"/>
      <c r="L168" s="53"/>
      <c r="M168" s="3"/>
      <c r="N168" s="3"/>
    </row>
    <row r="169" spans="1:14" x14ac:dyDescent="0.2">
      <c r="A169" s="15" t="s">
        <v>223</v>
      </c>
      <c r="B169" s="180" t="s">
        <v>46</v>
      </c>
      <c r="C169" s="172">
        <v>5</v>
      </c>
      <c r="D169" s="2"/>
      <c r="E169" s="33"/>
      <c r="F169" s="74"/>
      <c r="G169" s="19"/>
      <c r="H169" s="5"/>
      <c r="I169" s="5"/>
      <c r="J169" s="5"/>
      <c r="K169" s="20"/>
      <c r="L169" s="53"/>
      <c r="M169" s="3"/>
      <c r="N169" s="3"/>
    </row>
    <row r="170" spans="1:14" x14ac:dyDescent="0.2">
      <c r="A170" s="15" t="s">
        <v>224</v>
      </c>
      <c r="B170" s="180" t="s">
        <v>46</v>
      </c>
      <c r="C170" s="172">
        <v>5</v>
      </c>
      <c r="D170" s="2"/>
      <c r="E170" s="33"/>
      <c r="F170" s="74"/>
      <c r="G170" s="19"/>
      <c r="H170" s="5"/>
      <c r="I170" s="5"/>
      <c r="J170" s="5"/>
      <c r="K170" s="20"/>
      <c r="L170" s="53"/>
      <c r="M170" s="3"/>
      <c r="N170" s="3"/>
    </row>
    <row r="171" spans="1:14" x14ac:dyDescent="0.2">
      <c r="A171" s="15" t="s">
        <v>224</v>
      </c>
      <c r="B171" s="180" t="s">
        <v>46</v>
      </c>
      <c r="C171" s="172">
        <v>5</v>
      </c>
      <c r="D171" s="2"/>
      <c r="E171" s="33"/>
      <c r="F171" s="74"/>
      <c r="G171" s="19"/>
      <c r="H171" s="5"/>
      <c r="I171" s="5"/>
      <c r="J171" s="5"/>
      <c r="K171" s="20"/>
      <c r="L171" s="53"/>
      <c r="M171" s="3"/>
      <c r="N171" s="3"/>
    </row>
    <row r="172" spans="1:14" x14ac:dyDescent="0.2">
      <c r="A172" s="6"/>
      <c r="B172" s="182"/>
      <c r="C172" s="174"/>
      <c r="D172" s="275"/>
      <c r="E172" s="275"/>
      <c r="F172" s="275"/>
      <c r="G172" s="275"/>
      <c r="H172" s="275"/>
      <c r="I172" s="275"/>
      <c r="J172" s="275"/>
      <c r="K172" s="275"/>
      <c r="L172" s="275"/>
      <c r="M172" s="275"/>
      <c r="N172" s="275"/>
    </row>
    <row r="173" spans="1:14" x14ac:dyDescent="0.2">
      <c r="A173" s="6" t="s">
        <v>225</v>
      </c>
      <c r="B173" s="182"/>
      <c r="C173" s="174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</row>
    <row r="174" spans="1:14" x14ac:dyDescent="0.2">
      <c r="A174" s="15" t="s">
        <v>226</v>
      </c>
      <c r="B174" s="180" t="s">
        <v>46</v>
      </c>
      <c r="C174" s="172">
        <v>5</v>
      </c>
      <c r="D174" s="2"/>
      <c r="E174" s="33"/>
      <c r="F174" s="74"/>
      <c r="G174" s="19"/>
      <c r="H174" s="5"/>
      <c r="I174" s="5"/>
      <c r="J174" s="5"/>
      <c r="K174" s="20"/>
      <c r="L174" s="53"/>
      <c r="M174" s="3"/>
      <c r="N174" s="3"/>
    </row>
    <row r="175" spans="1:14" x14ac:dyDescent="0.2">
      <c r="A175" s="15" t="s">
        <v>227</v>
      </c>
      <c r="B175" s="180" t="s">
        <v>46</v>
      </c>
      <c r="C175" s="172">
        <v>5</v>
      </c>
      <c r="D175" s="2"/>
      <c r="E175" s="33"/>
      <c r="F175" s="74"/>
      <c r="G175" s="19"/>
      <c r="H175" s="5"/>
      <c r="I175" s="5"/>
      <c r="J175" s="5"/>
      <c r="K175" s="20"/>
      <c r="L175" s="53"/>
      <c r="M175" s="3"/>
      <c r="N175" s="3"/>
    </row>
    <row r="176" spans="1:14" x14ac:dyDescent="0.2">
      <c r="A176" s="15" t="s">
        <v>228</v>
      </c>
      <c r="B176" s="180" t="s">
        <v>46</v>
      </c>
      <c r="C176" s="172">
        <v>5</v>
      </c>
      <c r="D176" s="2"/>
      <c r="E176" s="33"/>
      <c r="F176" s="74"/>
      <c r="G176" s="19"/>
      <c r="H176" s="5"/>
      <c r="I176" s="5"/>
      <c r="J176" s="5"/>
      <c r="K176" s="20"/>
      <c r="L176" s="53"/>
      <c r="M176" s="3"/>
      <c r="N176" s="3"/>
    </row>
    <row r="177" spans="1:14" x14ac:dyDescent="0.2">
      <c r="A177" s="15" t="s">
        <v>229</v>
      </c>
      <c r="B177" s="180" t="s">
        <v>46</v>
      </c>
      <c r="C177" s="172">
        <v>5</v>
      </c>
      <c r="D177" s="2"/>
      <c r="E177" s="33"/>
      <c r="F177" s="74"/>
      <c r="G177" s="19"/>
      <c r="H177" s="5"/>
      <c r="I177" s="5"/>
      <c r="J177" s="5"/>
      <c r="K177" s="20"/>
      <c r="L177" s="53"/>
      <c r="M177" s="3"/>
      <c r="N177" s="3"/>
    </row>
    <row r="178" spans="1:14" x14ac:dyDescent="0.2">
      <c r="A178" s="6"/>
      <c r="B178" s="182"/>
      <c r="C178" s="174"/>
      <c r="D178" s="275"/>
      <c r="E178" s="275"/>
      <c r="F178" s="275"/>
      <c r="G178" s="275"/>
      <c r="H178" s="275"/>
      <c r="I178" s="275"/>
      <c r="J178" s="275"/>
      <c r="K178" s="275"/>
      <c r="L178" s="275"/>
      <c r="M178" s="275"/>
      <c r="N178" s="275"/>
    </row>
    <row r="179" spans="1:14" x14ac:dyDescent="0.2">
      <c r="A179" s="6" t="s">
        <v>148</v>
      </c>
      <c r="B179" s="182"/>
      <c r="C179" s="174"/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</row>
    <row r="180" spans="1:14" x14ac:dyDescent="0.2">
      <c r="A180" s="2" t="s">
        <v>78</v>
      </c>
      <c r="B180" s="180" t="s">
        <v>46</v>
      </c>
      <c r="C180" s="172">
        <v>50</v>
      </c>
      <c r="D180" s="2"/>
      <c r="E180" s="13"/>
      <c r="F180" s="19">
        <v>1</v>
      </c>
      <c r="G180" s="19">
        <f t="shared" ref="G180:G207" si="14">COUNTA(H180:K180)</f>
        <v>0</v>
      </c>
      <c r="H180" s="5"/>
      <c r="I180" s="5"/>
      <c r="J180" s="5"/>
      <c r="K180" s="20"/>
      <c r="M180" s="3"/>
      <c r="N180" s="3"/>
    </row>
    <row r="181" spans="1:14" x14ac:dyDescent="0.2">
      <c r="A181" s="2" t="s">
        <v>79</v>
      </c>
      <c r="B181" s="180" t="s">
        <v>46</v>
      </c>
      <c r="C181" s="172">
        <v>50</v>
      </c>
      <c r="D181" s="2"/>
      <c r="E181" s="13"/>
      <c r="F181" s="19">
        <v>1</v>
      </c>
      <c r="G181" s="19">
        <f t="shared" si="14"/>
        <v>0</v>
      </c>
      <c r="H181" s="5"/>
      <c r="I181" s="5"/>
      <c r="J181" s="5"/>
      <c r="K181" s="20"/>
      <c r="M181" s="3"/>
      <c r="N181" s="3"/>
    </row>
    <row r="182" spans="1:14" x14ac:dyDescent="0.2">
      <c r="A182" s="2" t="s">
        <v>80</v>
      </c>
      <c r="B182" s="180" t="s">
        <v>46</v>
      </c>
      <c r="C182" s="172">
        <v>50</v>
      </c>
      <c r="D182" s="2"/>
      <c r="E182" s="13"/>
      <c r="F182" s="19">
        <v>1</v>
      </c>
      <c r="G182" s="19">
        <f t="shared" si="14"/>
        <v>0</v>
      </c>
      <c r="H182" s="5"/>
      <c r="I182" s="5"/>
      <c r="J182" s="5"/>
      <c r="K182" s="20"/>
      <c r="M182" s="3"/>
      <c r="N182" s="3"/>
    </row>
    <row r="183" spans="1:14" x14ac:dyDescent="0.2">
      <c r="A183" s="2" t="s">
        <v>81</v>
      </c>
      <c r="B183" s="180" t="s">
        <v>46</v>
      </c>
      <c r="C183" s="172">
        <v>50</v>
      </c>
      <c r="D183" s="2"/>
      <c r="E183" s="13"/>
      <c r="F183" s="19">
        <v>1</v>
      </c>
      <c r="G183" s="19">
        <f t="shared" si="14"/>
        <v>0</v>
      </c>
      <c r="H183" s="5"/>
      <c r="I183" s="5"/>
      <c r="J183" s="5"/>
      <c r="K183" s="20"/>
      <c r="M183" s="3"/>
      <c r="N183" s="3"/>
    </row>
    <row r="184" spans="1:14" x14ac:dyDescent="0.2">
      <c r="A184" s="2" t="s">
        <v>82</v>
      </c>
      <c r="B184" s="180" t="s">
        <v>46</v>
      </c>
      <c r="C184" s="172">
        <v>50</v>
      </c>
      <c r="D184" s="2"/>
      <c r="E184" s="13"/>
      <c r="F184" s="19">
        <v>1</v>
      </c>
      <c r="G184" s="19">
        <f t="shared" si="14"/>
        <v>0</v>
      </c>
      <c r="H184" s="5"/>
      <c r="I184" s="5"/>
      <c r="J184" s="5"/>
      <c r="K184" s="20"/>
      <c r="M184" s="3"/>
      <c r="N184" s="3"/>
    </row>
    <row r="185" spans="1:14" x14ac:dyDescent="0.2">
      <c r="A185" s="2" t="s">
        <v>204</v>
      </c>
      <c r="B185" s="180" t="s">
        <v>46</v>
      </c>
      <c r="C185" s="172">
        <v>50</v>
      </c>
      <c r="D185" s="2"/>
      <c r="E185" s="13"/>
      <c r="F185" s="19"/>
      <c r="G185" s="19"/>
      <c r="H185" s="5"/>
      <c r="I185" s="5"/>
      <c r="J185" s="5"/>
      <c r="K185" s="20"/>
      <c r="M185" s="3"/>
      <c r="N185" s="3"/>
    </row>
    <row r="186" spans="1:14" x14ac:dyDescent="0.2">
      <c r="A186" s="2" t="s">
        <v>83</v>
      </c>
      <c r="B186" s="180" t="s">
        <v>46</v>
      </c>
      <c r="C186" s="172">
        <v>5</v>
      </c>
      <c r="D186" s="2"/>
      <c r="E186" s="13"/>
      <c r="F186" s="19">
        <v>1</v>
      </c>
      <c r="G186" s="19">
        <f t="shared" si="14"/>
        <v>0</v>
      </c>
      <c r="H186" s="5"/>
      <c r="I186" s="5"/>
      <c r="J186" s="5"/>
      <c r="K186" s="20"/>
      <c r="M186" s="3"/>
      <c r="N186" s="3"/>
    </row>
    <row r="187" spans="1:14" x14ac:dyDescent="0.2">
      <c r="A187" s="2" t="s">
        <v>84</v>
      </c>
      <c r="B187" s="180" t="s">
        <v>46</v>
      </c>
      <c r="C187" s="172">
        <v>5</v>
      </c>
      <c r="D187" s="2"/>
      <c r="E187" s="13"/>
      <c r="F187" s="19">
        <v>1</v>
      </c>
      <c r="G187" s="19">
        <f t="shared" si="14"/>
        <v>0</v>
      </c>
      <c r="H187" s="5"/>
      <c r="I187" s="5"/>
      <c r="J187" s="5"/>
      <c r="K187" s="20"/>
      <c r="M187" s="3"/>
      <c r="N187" s="3"/>
    </row>
    <row r="188" spans="1:14" x14ac:dyDescent="0.2">
      <c r="A188" s="2" t="s">
        <v>85</v>
      </c>
      <c r="B188" s="180" t="s">
        <v>46</v>
      </c>
      <c r="C188" s="172">
        <v>5</v>
      </c>
      <c r="D188" s="2"/>
      <c r="E188" s="13"/>
      <c r="F188" s="19">
        <v>1</v>
      </c>
      <c r="G188" s="19">
        <f t="shared" si="14"/>
        <v>0</v>
      </c>
      <c r="H188" s="5"/>
      <c r="I188" s="5"/>
      <c r="J188" s="5"/>
      <c r="K188" s="20"/>
      <c r="M188" s="3"/>
      <c r="N188" s="3"/>
    </row>
    <row r="189" spans="1:14" x14ac:dyDescent="0.2">
      <c r="A189" s="2" t="s">
        <v>86</v>
      </c>
      <c r="B189" s="180" t="s">
        <v>46</v>
      </c>
      <c r="C189" s="172">
        <v>5</v>
      </c>
      <c r="D189" s="2"/>
      <c r="E189" s="13"/>
      <c r="F189" s="19">
        <v>1</v>
      </c>
      <c r="G189" s="19">
        <f t="shared" si="14"/>
        <v>0</v>
      </c>
      <c r="H189" s="5"/>
      <c r="I189" s="5"/>
      <c r="J189" s="5"/>
      <c r="K189" s="20"/>
      <c r="M189" s="3"/>
      <c r="N189" s="3"/>
    </row>
    <row r="190" spans="1:14" x14ac:dyDescent="0.2">
      <c r="A190" s="2" t="s">
        <v>87</v>
      </c>
      <c r="B190" s="180" t="s">
        <v>46</v>
      </c>
      <c r="C190" s="172">
        <v>5</v>
      </c>
      <c r="D190" s="2"/>
      <c r="E190" s="13"/>
      <c r="F190" s="19">
        <v>1</v>
      </c>
      <c r="G190" s="19">
        <f t="shared" si="14"/>
        <v>0</v>
      </c>
      <c r="H190" s="5"/>
      <c r="I190" s="5"/>
      <c r="J190" s="5"/>
      <c r="K190" s="20"/>
      <c r="M190" s="3"/>
      <c r="N190" s="3"/>
    </row>
    <row r="191" spans="1:14" x14ac:dyDescent="0.2">
      <c r="A191" s="2" t="s">
        <v>88</v>
      </c>
      <c r="B191" s="180" t="s">
        <v>46</v>
      </c>
      <c r="C191" s="172">
        <v>5</v>
      </c>
      <c r="D191" s="2"/>
      <c r="E191" s="13"/>
      <c r="F191" s="19">
        <v>1</v>
      </c>
      <c r="G191" s="19">
        <f t="shared" si="14"/>
        <v>0</v>
      </c>
      <c r="H191" s="5"/>
      <c r="I191" s="5"/>
      <c r="J191" s="5"/>
      <c r="K191" s="20"/>
      <c r="M191" s="3"/>
      <c r="N191" s="3"/>
    </row>
    <row r="192" spans="1:14" x14ac:dyDescent="0.2">
      <c r="A192" s="2" t="s">
        <v>89</v>
      </c>
      <c r="B192" s="180" t="s">
        <v>46</v>
      </c>
      <c r="C192" s="172">
        <v>5</v>
      </c>
      <c r="D192" s="2"/>
      <c r="E192" s="13"/>
      <c r="F192" s="19">
        <v>1</v>
      </c>
      <c r="G192" s="19">
        <f t="shared" si="14"/>
        <v>0</v>
      </c>
      <c r="H192" s="5"/>
      <c r="I192" s="5"/>
      <c r="J192" s="5"/>
      <c r="K192" s="20"/>
      <c r="M192" s="3"/>
      <c r="N192" s="3"/>
    </row>
    <row r="193" spans="1:14" x14ac:dyDescent="0.2">
      <c r="A193" s="2" t="s">
        <v>90</v>
      </c>
      <c r="B193" s="180" t="s">
        <v>46</v>
      </c>
      <c r="C193" s="172">
        <v>5</v>
      </c>
      <c r="D193" s="2"/>
      <c r="E193" s="13"/>
      <c r="F193" s="19">
        <v>1</v>
      </c>
      <c r="G193" s="19">
        <f t="shared" si="14"/>
        <v>0</v>
      </c>
      <c r="H193" s="5"/>
      <c r="I193" s="5"/>
      <c r="J193" s="5"/>
      <c r="K193" s="20"/>
      <c r="M193" s="3"/>
      <c r="N193" s="3"/>
    </row>
    <row r="194" spans="1:14" x14ac:dyDescent="0.2">
      <c r="A194" s="2" t="s">
        <v>91</v>
      </c>
      <c r="B194" s="180" t="s">
        <v>46</v>
      </c>
      <c r="C194" s="172">
        <v>5</v>
      </c>
      <c r="D194" s="2"/>
      <c r="E194" s="13"/>
      <c r="F194" s="19">
        <v>1</v>
      </c>
      <c r="G194" s="19">
        <f t="shared" si="14"/>
        <v>0</v>
      </c>
      <c r="H194" s="5"/>
      <c r="I194" s="5"/>
      <c r="J194" s="5"/>
      <c r="K194" s="20"/>
      <c r="M194" s="3"/>
      <c r="N194" s="3"/>
    </row>
    <row r="195" spans="1:14" x14ac:dyDescent="0.2">
      <c r="A195" s="2" t="s">
        <v>92</v>
      </c>
      <c r="B195" s="180" t="s">
        <v>46</v>
      </c>
      <c r="C195" s="172">
        <v>5</v>
      </c>
      <c r="D195" s="2"/>
      <c r="E195" s="13"/>
      <c r="F195" s="19">
        <v>1</v>
      </c>
      <c r="G195" s="19">
        <f t="shared" si="14"/>
        <v>0</v>
      </c>
      <c r="H195" s="5"/>
      <c r="I195" s="5"/>
      <c r="J195" s="5"/>
      <c r="K195" s="20"/>
      <c r="M195" s="3"/>
      <c r="N195" s="3"/>
    </row>
    <row r="196" spans="1:14" x14ac:dyDescent="0.2">
      <c r="A196" s="2" t="s">
        <v>93</v>
      </c>
      <c r="B196" s="180" t="s">
        <v>46</v>
      </c>
      <c r="C196" s="172">
        <v>5</v>
      </c>
      <c r="D196" s="2"/>
      <c r="E196" s="13"/>
      <c r="F196" s="19">
        <v>1</v>
      </c>
      <c r="G196" s="19">
        <f t="shared" si="14"/>
        <v>0</v>
      </c>
      <c r="H196" s="5"/>
      <c r="I196" s="5"/>
      <c r="J196" s="5"/>
      <c r="K196" s="20"/>
      <c r="M196" s="3"/>
      <c r="N196" s="3"/>
    </row>
    <row r="197" spans="1:14" x14ac:dyDescent="0.2">
      <c r="A197" s="2" t="s">
        <v>94</v>
      </c>
      <c r="B197" s="180" t="s">
        <v>46</v>
      </c>
      <c r="C197" s="172">
        <v>5</v>
      </c>
      <c r="D197" s="2"/>
      <c r="E197" s="57">
        <v>6500</v>
      </c>
      <c r="F197" s="19">
        <v>1</v>
      </c>
      <c r="G197" s="19">
        <f t="shared" si="14"/>
        <v>0</v>
      </c>
      <c r="H197" s="5"/>
      <c r="I197" s="5"/>
      <c r="J197" s="5"/>
      <c r="K197" s="20"/>
      <c r="M197" s="3"/>
      <c r="N197" s="3"/>
    </row>
    <row r="198" spans="1:14" x14ac:dyDescent="0.2">
      <c r="A198" s="2" t="s">
        <v>95</v>
      </c>
      <c r="B198" s="180" t="s">
        <v>46</v>
      </c>
      <c r="C198" s="172">
        <v>5</v>
      </c>
      <c r="D198" s="2"/>
      <c r="E198" s="13"/>
      <c r="F198" s="19">
        <v>1</v>
      </c>
      <c r="G198" s="19">
        <f t="shared" si="14"/>
        <v>0</v>
      </c>
      <c r="H198" s="5"/>
      <c r="I198" s="5"/>
      <c r="J198" s="5"/>
      <c r="K198" s="20"/>
      <c r="M198" s="3"/>
      <c r="N198" s="3"/>
    </row>
    <row r="199" spans="1:14" x14ac:dyDescent="0.2">
      <c r="A199" s="2" t="s">
        <v>96</v>
      </c>
      <c r="B199" s="180" t="s">
        <v>46</v>
      </c>
      <c r="C199" s="172">
        <v>5</v>
      </c>
      <c r="D199" s="2"/>
      <c r="E199" s="13"/>
      <c r="F199" s="19">
        <v>1</v>
      </c>
      <c r="G199" s="19">
        <f t="shared" si="14"/>
        <v>0</v>
      </c>
      <c r="H199" s="5"/>
      <c r="I199" s="5"/>
      <c r="J199" s="5"/>
      <c r="K199" s="20"/>
      <c r="M199" s="3"/>
      <c r="N199" s="3"/>
    </row>
    <row r="200" spans="1:14" x14ac:dyDescent="0.2">
      <c r="A200" s="2" t="s">
        <v>97</v>
      </c>
      <c r="B200" s="180" t="s">
        <v>46</v>
      </c>
      <c r="C200" s="172">
        <v>5</v>
      </c>
      <c r="D200" s="2"/>
      <c r="E200" s="13"/>
      <c r="F200" s="19">
        <v>1</v>
      </c>
      <c r="G200" s="19">
        <f t="shared" si="14"/>
        <v>0</v>
      </c>
      <c r="H200" s="5"/>
      <c r="I200" s="5"/>
      <c r="J200" s="5"/>
      <c r="K200" s="20"/>
      <c r="M200" s="3"/>
      <c r="N200" s="3"/>
    </row>
    <row r="201" spans="1:14" x14ac:dyDescent="0.2">
      <c r="A201" s="2" t="s">
        <v>98</v>
      </c>
      <c r="B201" s="180" t="s">
        <v>46</v>
      </c>
      <c r="C201" s="172">
        <v>5</v>
      </c>
      <c r="D201" s="2"/>
      <c r="E201" s="13"/>
      <c r="F201" s="19">
        <v>1</v>
      </c>
      <c r="G201" s="19">
        <f t="shared" si="14"/>
        <v>0</v>
      </c>
      <c r="H201" s="5"/>
      <c r="I201" s="5"/>
      <c r="J201" s="5"/>
      <c r="K201" s="20"/>
      <c r="M201" s="3"/>
      <c r="N201" s="3"/>
    </row>
    <row r="202" spans="1:14" x14ac:dyDescent="0.2">
      <c r="A202" s="2" t="s">
        <v>99</v>
      </c>
      <c r="B202" s="180" t="s">
        <v>46</v>
      </c>
      <c r="C202" s="172">
        <v>5</v>
      </c>
      <c r="D202" s="2"/>
      <c r="E202" s="13"/>
      <c r="F202" s="19">
        <v>1</v>
      </c>
      <c r="G202" s="19">
        <f t="shared" si="14"/>
        <v>0</v>
      </c>
      <c r="H202" s="5"/>
      <c r="I202" s="5"/>
      <c r="J202" s="5"/>
      <c r="K202" s="20"/>
      <c r="M202" s="3"/>
      <c r="N202" s="3"/>
    </row>
    <row r="203" spans="1:14" x14ac:dyDescent="0.2">
      <c r="A203" s="2" t="s">
        <v>100</v>
      </c>
      <c r="B203" s="180" t="s">
        <v>46</v>
      </c>
      <c r="C203" s="172">
        <v>5</v>
      </c>
      <c r="D203" s="2"/>
      <c r="E203" s="13"/>
      <c r="F203" s="19">
        <v>1</v>
      </c>
      <c r="G203" s="19">
        <f t="shared" si="14"/>
        <v>0</v>
      </c>
      <c r="H203" s="5"/>
      <c r="I203" s="5"/>
      <c r="J203" s="5"/>
      <c r="K203" s="20"/>
      <c r="M203" s="3"/>
      <c r="N203" s="3"/>
    </row>
    <row r="204" spans="1:14" x14ac:dyDescent="0.2">
      <c r="A204" s="2" t="s">
        <v>101</v>
      </c>
      <c r="B204" s="180" t="s">
        <v>46</v>
      </c>
      <c r="C204" s="172">
        <v>5</v>
      </c>
      <c r="D204" s="2"/>
      <c r="E204" s="13"/>
      <c r="F204" s="19">
        <v>1</v>
      </c>
      <c r="G204" s="19">
        <f t="shared" si="14"/>
        <v>0</v>
      </c>
      <c r="H204" s="5"/>
      <c r="I204" s="5"/>
      <c r="J204" s="5"/>
      <c r="K204" s="20"/>
      <c r="M204" s="3"/>
      <c r="N204" s="3"/>
    </row>
    <row r="205" spans="1:14" x14ac:dyDescent="0.2">
      <c r="A205" s="2" t="s">
        <v>102</v>
      </c>
      <c r="B205" s="180" t="s">
        <v>46</v>
      </c>
      <c r="C205" s="172">
        <v>5</v>
      </c>
      <c r="D205" s="2"/>
      <c r="E205" s="13"/>
      <c r="F205" s="19">
        <v>1</v>
      </c>
      <c r="G205" s="19">
        <f t="shared" si="14"/>
        <v>0</v>
      </c>
      <c r="H205" s="5"/>
      <c r="I205" s="5"/>
      <c r="J205" s="5"/>
      <c r="K205" s="20"/>
      <c r="M205" s="3"/>
      <c r="N205" s="3"/>
    </row>
    <row r="206" spans="1:14" x14ac:dyDescent="0.2">
      <c r="A206" s="2" t="s">
        <v>103</v>
      </c>
      <c r="B206" s="180" t="s">
        <v>46</v>
      </c>
      <c r="C206" s="172">
        <v>5</v>
      </c>
      <c r="D206" s="2"/>
      <c r="E206" s="13"/>
      <c r="F206" s="19">
        <v>1</v>
      </c>
      <c r="G206" s="19">
        <f t="shared" si="14"/>
        <v>0</v>
      </c>
      <c r="H206" s="5"/>
      <c r="I206" s="5"/>
      <c r="J206" s="5"/>
      <c r="K206" s="20"/>
      <c r="M206" s="3"/>
      <c r="N206" s="3"/>
    </row>
    <row r="207" spans="1:14" ht="14.25" customHeight="1" x14ac:dyDescent="0.2">
      <c r="A207" s="2" t="s">
        <v>104</v>
      </c>
      <c r="B207" s="180" t="s">
        <v>46</v>
      </c>
      <c r="C207" s="172">
        <v>5</v>
      </c>
      <c r="D207" s="2"/>
      <c r="E207" s="13"/>
      <c r="F207" s="19">
        <v>1</v>
      </c>
      <c r="G207" s="19">
        <f t="shared" si="14"/>
        <v>0</v>
      </c>
      <c r="H207" s="5"/>
      <c r="I207" s="5"/>
      <c r="J207" s="5"/>
      <c r="K207" s="20"/>
      <c r="M207" s="3"/>
      <c r="N207" s="3"/>
    </row>
    <row r="208" spans="1:14" x14ac:dyDescent="0.2">
      <c r="A208" s="2"/>
      <c r="B208" s="2"/>
      <c r="C208" s="2"/>
      <c r="D208" s="2"/>
      <c r="E208" s="13"/>
      <c r="F208" s="19"/>
      <c r="G208" s="3"/>
      <c r="H208" s="5"/>
      <c r="I208" s="5"/>
      <c r="J208" s="5"/>
      <c r="K208" s="20"/>
      <c r="M208" s="3"/>
      <c r="N208" s="3"/>
    </row>
    <row r="209" spans="1:14" ht="13.5" thickBot="1" x14ac:dyDescent="0.25">
      <c r="A209" s="18"/>
      <c r="B209" s="18"/>
      <c r="C209" s="18"/>
      <c r="D209" s="18"/>
      <c r="E209" s="18"/>
      <c r="F209" s="82"/>
      <c r="G209" s="18"/>
      <c r="H209" s="48"/>
      <c r="I209" s="48"/>
      <c r="J209" s="48"/>
      <c r="K209" s="49"/>
      <c r="L209" s="40"/>
      <c r="M209" s="18"/>
      <c r="N209" s="18"/>
    </row>
    <row r="210" spans="1:14" ht="27" customHeight="1" thickTop="1" x14ac:dyDescent="0.2">
      <c r="A210" s="1"/>
      <c r="B210" s="297" t="s">
        <v>158</v>
      </c>
      <c r="C210" s="298"/>
      <c r="D210"/>
      <c r="E210" s="39"/>
      <c r="L210" s="25"/>
    </row>
    <row r="211" spans="1:14" x14ac:dyDescent="0.2">
      <c r="A211" s="39"/>
      <c r="B211" s="299"/>
      <c r="C211"/>
      <c r="D211"/>
      <c r="E211" s="39"/>
      <c r="L211" s="25"/>
    </row>
    <row r="212" spans="1:14" x14ac:dyDescent="0.2">
      <c r="A212" s="79" t="s">
        <v>169</v>
      </c>
      <c r="B212" s="299"/>
      <c r="C212"/>
      <c r="D212"/>
      <c r="E212" s="39"/>
      <c r="L212" s="25"/>
    </row>
    <row r="213" spans="1:14" x14ac:dyDescent="0.2">
      <c r="A213" s="78" t="s">
        <v>171</v>
      </c>
      <c r="B213" s="299"/>
      <c r="C213"/>
      <c r="D213"/>
      <c r="E213" s="39"/>
      <c r="L213" s="25"/>
    </row>
    <row r="214" spans="1:14" x14ac:dyDescent="0.2">
      <c r="L214" s="25"/>
    </row>
    <row r="215" spans="1:14" x14ac:dyDescent="0.2">
      <c r="A215" s="15" t="s">
        <v>172</v>
      </c>
      <c r="L215" s="25"/>
    </row>
    <row r="216" spans="1:14" x14ac:dyDescent="0.2">
      <c r="A216" s="15" t="s">
        <v>183</v>
      </c>
      <c r="L216" s="25"/>
    </row>
    <row r="217" spans="1:14" x14ac:dyDescent="0.2"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0:C210"/>
    <mergeCell ref="B211:B213"/>
  </mergeCells>
  <phoneticPr fontId="1" type="noConversion"/>
  <conditionalFormatting sqref="H5:K5">
    <cfRule type="cellIs" dxfId="51" priority="34" operator="lessThan">
      <formula>6.5</formula>
    </cfRule>
    <cfRule type="cellIs" dxfId="50" priority="35" operator="greaterThan">
      <formula>8</formula>
    </cfRule>
  </conditionalFormatting>
  <conditionalFormatting sqref="H32:K32">
    <cfRule type="containsText" dxfId="49" priority="32" stopIfTrue="1" operator="containsText" text="&lt;">
      <formula>NOT(ISERROR(SEARCH("&lt;",H32)))</formula>
    </cfRule>
    <cfRule type="cellIs" dxfId="48" priority="33" operator="greaterThan">
      <formula>$E$32</formula>
    </cfRule>
  </conditionalFormatting>
  <conditionalFormatting sqref="H25:K25">
    <cfRule type="containsText" dxfId="47" priority="30" stopIfTrue="1" operator="containsText" text="&lt;">
      <formula>NOT(ISERROR(SEARCH("&lt;",H25)))</formula>
    </cfRule>
    <cfRule type="cellIs" dxfId="46" priority="31" operator="greaterThan">
      <formula>$E$25</formula>
    </cfRule>
  </conditionalFormatting>
  <conditionalFormatting sqref="H23:K23">
    <cfRule type="containsText" dxfId="45" priority="28" stopIfTrue="1" operator="containsText" text="&lt;">
      <formula>NOT(ISERROR(SEARCH("&lt;",H23)))</formula>
    </cfRule>
    <cfRule type="cellIs" dxfId="44" priority="29" operator="greaterThan">
      <formula>$E$23</formula>
    </cfRule>
  </conditionalFormatting>
  <conditionalFormatting sqref="H18:K18">
    <cfRule type="containsText" dxfId="43" priority="26" stopIfTrue="1" operator="containsText" text="&lt;">
      <formula>NOT(ISERROR(SEARCH("&lt;",H18)))</formula>
    </cfRule>
    <cfRule type="cellIs" dxfId="42" priority="27" operator="greaterThan">
      <formula>$E$18</formula>
    </cfRule>
  </conditionalFormatting>
  <conditionalFormatting sqref="H40:K40">
    <cfRule type="containsText" priority="24" stopIfTrue="1" operator="containsText" text="&lt;">
      <formula>NOT(ISERROR(SEARCH("&lt;",H40)))</formula>
    </cfRule>
    <cfRule type="cellIs" dxfId="41" priority="25" operator="greaterThan">
      <formula>$E$40</formula>
    </cfRule>
  </conditionalFormatting>
  <conditionalFormatting sqref="K63">
    <cfRule type="cellIs" dxfId="40" priority="23" operator="greaterThan">
      <formula>$E$63</formula>
    </cfRule>
  </conditionalFormatting>
  <conditionalFormatting sqref="K64">
    <cfRule type="cellIs" dxfId="39" priority="22" operator="greaterThan">
      <formula>$E$64</formula>
    </cfRule>
  </conditionalFormatting>
  <conditionalFormatting sqref="K66">
    <cfRule type="cellIs" dxfId="38" priority="21" operator="greaterThan">
      <formula>$E$66</formula>
    </cfRule>
  </conditionalFormatting>
  <conditionalFormatting sqref="K67">
    <cfRule type="cellIs" dxfId="37" priority="20" operator="greaterThan">
      <formula>$E$67</formula>
    </cfRule>
  </conditionalFormatting>
  <conditionalFormatting sqref="K69">
    <cfRule type="cellIs" dxfId="36" priority="19" operator="greaterThan">
      <formula>$E$69</formula>
    </cfRule>
  </conditionalFormatting>
  <conditionalFormatting sqref="K70">
    <cfRule type="cellIs" dxfId="35" priority="18" operator="greaterThan">
      <formula>$E$70</formula>
    </cfRule>
  </conditionalFormatting>
  <conditionalFormatting sqref="K71">
    <cfRule type="cellIs" dxfId="34" priority="17" operator="greaterThan">
      <formula>$E$71</formula>
    </cfRule>
  </conditionalFormatting>
  <conditionalFormatting sqref="K72">
    <cfRule type="cellIs" dxfId="33" priority="16" operator="greaterThan">
      <formula>$E$72</formula>
    </cfRule>
  </conditionalFormatting>
  <conditionalFormatting sqref="K75">
    <cfRule type="cellIs" dxfId="32" priority="15" operator="greaterThan">
      <formula>$E$75</formula>
    </cfRule>
  </conditionalFormatting>
  <conditionalFormatting sqref="K160">
    <cfRule type="cellIs" dxfId="31" priority="14" operator="greaterThan">
      <formula>$E$160</formula>
    </cfRule>
  </conditionalFormatting>
  <conditionalFormatting sqref="K180:K209 K112:K160 K63:K83 K86:K94 K97 K100:K104 K107:K110">
    <cfRule type="containsText" priority="13" stopIfTrue="1" operator="containsText" text="&lt;">
      <formula>NOT(ISERROR(SEARCH("&lt;",K63)))</formula>
    </cfRule>
  </conditionalFormatting>
  <conditionalFormatting sqref="K20">
    <cfRule type="containsText" priority="11" stopIfTrue="1" operator="containsText" text="&lt;">
      <formula>NOT(ISERROR(SEARCH("&lt;",K20)))</formula>
    </cfRule>
    <cfRule type="cellIs" dxfId="30" priority="12" operator="greaterThan">
      <formula>$E$20</formula>
    </cfRule>
  </conditionalFormatting>
  <conditionalFormatting sqref="K111">
    <cfRule type="containsText" priority="10" stopIfTrue="1" operator="containsText" text="&lt;">
      <formula>NOT(ISERROR(SEARCH("&lt;",K111)))</formula>
    </cfRule>
  </conditionalFormatting>
  <conditionalFormatting sqref="K163:K171 K174:K177">
    <cfRule type="containsText" priority="9" stopIfTrue="1" operator="containsText" text="&lt;">
      <formula>NOT(ISERROR(SEARCH("&lt;",K163)))</formula>
    </cfRule>
  </conditionalFormatting>
  <conditionalFormatting sqref="L32">
    <cfRule type="containsText" dxfId="29" priority="7" stopIfTrue="1" operator="containsText" text="&lt;">
      <formula>NOT(ISERROR(SEARCH("&lt;",L32)))</formula>
    </cfRule>
    <cfRule type="cellIs" dxfId="28" priority="8" operator="greaterThan">
      <formula>$E$32</formula>
    </cfRule>
  </conditionalFormatting>
  <conditionalFormatting sqref="N32">
    <cfRule type="containsText" dxfId="27" priority="5" stopIfTrue="1" operator="containsText" text="&lt;">
      <formula>NOT(ISERROR(SEARCH("&lt;",N32)))</formula>
    </cfRule>
    <cfRule type="cellIs" dxfId="26" priority="6" operator="greaterThan">
      <formula>$E$32</formula>
    </cfRule>
  </conditionalFormatting>
  <conditionalFormatting sqref="L35:L52 L54">
    <cfRule type="containsText" dxfId="25" priority="3" stopIfTrue="1" operator="containsText" text="&lt;">
      <formula>NOT(ISERROR(SEARCH("&lt;",L35)))</formula>
    </cfRule>
    <cfRule type="cellIs" dxfId="24" priority="4" operator="greaterThan">
      <formula>$E$32</formula>
    </cfRule>
  </conditionalFormatting>
  <conditionalFormatting sqref="N35:N52 N54">
    <cfRule type="containsText" dxfId="23" priority="1" stopIfTrue="1" operator="containsText" text="&lt;">
      <formula>NOT(ISERROR(SEARCH("&lt;",N35)))</formula>
    </cfRule>
    <cfRule type="cellIs" dxfId="22" priority="2" operator="greaterThan">
      <formula>$E$32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bcarter</cp:lastModifiedBy>
  <cp:lastPrinted>2014-07-23T05:48:43Z</cp:lastPrinted>
  <dcterms:created xsi:type="dcterms:W3CDTF">2007-09-14T00:02:39Z</dcterms:created>
  <dcterms:modified xsi:type="dcterms:W3CDTF">2016-05-17T06:51:36Z</dcterms:modified>
</cp:coreProperties>
</file>