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35" yWindow="60" windowWidth="7785" windowHeight="11985"/>
  </bookViews>
  <sheets>
    <sheet name="MP1" sheetId="1" r:id="rId1"/>
    <sheet name="MP2" sheetId="2" r:id="rId2"/>
    <sheet name="MP3" sheetId="3" r:id="rId3"/>
    <sheet name="MP4" sheetId="4" r:id="rId4"/>
    <sheet name="MP5" sheetId="5" r:id="rId5"/>
    <sheet name="MP6" sheetId="6" r:id="rId6"/>
    <sheet name="MP7" sheetId="7" r:id="rId7"/>
    <sheet name="MP8" sheetId="8" r:id="rId8"/>
    <sheet name="MP9" sheetId="9" r:id="rId9"/>
    <sheet name="MP10" sheetId="10" r:id="rId10"/>
  </sheets>
  <calcPr calcId="145621"/>
  <customWorkbookViews>
    <customWorkbookView name="GRANTB - Personal View" guid="{287AD89D-A2D4-4114-AC21-512DC11BF8EA}" mergeInterval="0" personalView="1" maximized="1" xWindow="1" yWindow="1" windowWidth="1276" windowHeight="798" activeSheetId="7"/>
  </customWorkbookViews>
</workbook>
</file>

<file path=xl/calcChain.xml><?xml version="1.0" encoding="utf-8"?>
<calcChain xmlns="http://schemas.openxmlformats.org/spreadsheetml/2006/main">
  <c r="G21" i="4" l="1"/>
  <c r="G20" i="4"/>
  <c r="L5" i="10"/>
  <c r="M82" i="10" l="1"/>
  <c r="N82" i="10"/>
  <c r="L82" i="10"/>
  <c r="L80" i="10"/>
  <c r="L81" i="10"/>
  <c r="L79" i="10"/>
  <c r="L74" i="1"/>
  <c r="M74" i="1" s="1"/>
  <c r="N74" i="1" s="1"/>
  <c r="L60" i="1"/>
  <c r="M60" i="1" s="1"/>
  <c r="L61" i="1"/>
  <c r="M61" i="1"/>
  <c r="N61" i="1" s="1"/>
  <c r="L63" i="1"/>
  <c r="M63" i="1" s="1"/>
  <c r="L64" i="1"/>
  <c r="M64" i="1"/>
  <c r="L65" i="1"/>
  <c r="M65" i="1"/>
  <c r="N65" i="1" s="1"/>
  <c r="L67" i="1"/>
  <c r="M67" i="1" s="1"/>
  <c r="L58" i="1"/>
  <c r="M58" i="1" s="1"/>
  <c r="N58" i="1" s="1"/>
  <c r="N64" i="1" l="1"/>
  <c r="N67" i="1"/>
  <c r="N63" i="1"/>
  <c r="N60" i="1"/>
  <c r="N23" i="5"/>
  <c r="L22" i="1" l="1"/>
  <c r="L74" i="5" l="1"/>
  <c r="M74" i="5"/>
  <c r="N74" i="5"/>
  <c r="L67" i="5"/>
  <c r="L58" i="5"/>
  <c r="M58" i="5"/>
  <c r="N58" i="5"/>
  <c r="L59" i="5"/>
  <c r="M59" i="5"/>
  <c r="N59" i="5"/>
  <c r="L60" i="5"/>
  <c r="M60" i="5"/>
  <c r="N60" i="5"/>
  <c r="L62" i="5"/>
  <c r="M62" i="5"/>
  <c r="N62" i="5"/>
  <c r="L63" i="5"/>
  <c r="M63" i="5"/>
  <c r="N63" i="5"/>
  <c r="L64" i="5"/>
  <c r="M64" i="5"/>
  <c r="N64" i="5"/>
  <c r="L65" i="5"/>
  <c r="M65" i="5"/>
  <c r="N65" i="5"/>
  <c r="M67" i="5"/>
  <c r="N67" i="5"/>
  <c r="M64" i="2"/>
  <c r="M62" i="2"/>
  <c r="L58" i="3"/>
  <c r="M58" i="3"/>
  <c r="N58" i="3"/>
  <c r="L59" i="3"/>
  <c r="M59" i="3"/>
  <c r="N59" i="3"/>
  <c r="L60" i="3"/>
  <c r="M60" i="3"/>
  <c r="N60" i="3"/>
  <c r="L62" i="3"/>
  <c r="M62" i="3"/>
  <c r="N62" i="3"/>
  <c r="L63" i="3"/>
  <c r="M63" i="3"/>
  <c r="N63" i="3"/>
  <c r="L64" i="3"/>
  <c r="M64" i="3"/>
  <c r="N64" i="3"/>
  <c r="L65" i="3"/>
  <c r="M65" i="3"/>
  <c r="N65" i="3"/>
  <c r="L67" i="3"/>
  <c r="M67" i="3"/>
  <c r="N67" i="3"/>
  <c r="L74" i="3"/>
  <c r="M74" i="3"/>
  <c r="N74" i="3"/>
  <c r="L58" i="2"/>
  <c r="M58" i="2"/>
  <c r="N58" i="2"/>
  <c r="L59" i="2"/>
  <c r="M59" i="2"/>
  <c r="N59" i="2"/>
  <c r="L60" i="2"/>
  <c r="M60" i="2"/>
  <c r="N60" i="2"/>
  <c r="L62" i="2"/>
  <c r="N62" i="2" s="1"/>
  <c r="L63" i="2"/>
  <c r="M63" i="2"/>
  <c r="N63" i="2"/>
  <c r="L64" i="2"/>
  <c r="N64" i="2"/>
  <c r="L65" i="2"/>
  <c r="M65" i="2"/>
  <c r="N65" i="2"/>
  <c r="L67" i="2"/>
  <c r="M67" i="2"/>
  <c r="N67" i="2"/>
  <c r="L74" i="2"/>
  <c r="M74" i="2"/>
  <c r="N74" i="2"/>
  <c r="N82" i="6" l="1"/>
  <c r="M82" i="6"/>
  <c r="L82" i="6"/>
  <c r="N81" i="6"/>
  <c r="N80" i="6"/>
  <c r="M80" i="6"/>
  <c r="L80" i="6"/>
  <c r="N79" i="6"/>
  <c r="M79" i="6"/>
  <c r="L79" i="6"/>
  <c r="N74" i="4"/>
  <c r="M74" i="4"/>
  <c r="L74" i="4"/>
  <c r="L67" i="4"/>
  <c r="M67" i="4"/>
  <c r="N67" i="4"/>
  <c r="N65" i="4"/>
  <c r="M65" i="4"/>
  <c r="L65" i="4"/>
  <c r="N64" i="4"/>
  <c r="M64" i="4"/>
  <c r="L64" i="4"/>
  <c r="N63" i="4"/>
  <c r="M63" i="4"/>
  <c r="L63" i="4"/>
  <c r="N62" i="4"/>
  <c r="M62" i="4"/>
  <c r="L62" i="4"/>
  <c r="N60" i="4"/>
  <c r="M60" i="4"/>
  <c r="L60" i="4"/>
  <c r="N59" i="4"/>
  <c r="M59" i="4"/>
  <c r="L59" i="4"/>
  <c r="N58" i="4"/>
  <c r="M58" i="4"/>
  <c r="L58" i="4"/>
  <c r="N67" i="7" l="1"/>
  <c r="M67" i="7"/>
  <c r="L67" i="7"/>
  <c r="N66" i="7"/>
  <c r="M66" i="7"/>
  <c r="L66" i="7"/>
  <c r="N65" i="7"/>
  <c r="M65" i="7"/>
  <c r="L65" i="7"/>
  <c r="N64" i="7"/>
  <c r="M64" i="7"/>
  <c r="L64" i="7"/>
  <c r="N63" i="7"/>
  <c r="M63" i="7"/>
  <c r="L63" i="7"/>
  <c r="N62" i="7"/>
  <c r="M62" i="7"/>
  <c r="L62" i="7"/>
  <c r="N60" i="7"/>
  <c r="M60" i="7"/>
  <c r="L60" i="7"/>
  <c r="N59" i="7"/>
  <c r="M59" i="7"/>
  <c r="L59" i="7"/>
  <c r="N58" i="7"/>
  <c r="M58" i="7"/>
  <c r="L58" i="7"/>
  <c r="N74" i="7"/>
  <c r="M74" i="7"/>
  <c r="L74" i="7"/>
  <c r="G72" i="3"/>
  <c r="G67" i="9"/>
  <c r="G67" i="8"/>
  <c r="G67" i="7"/>
  <c r="G67" i="6"/>
  <c r="G67" i="4"/>
  <c r="G67" i="3"/>
  <c r="G135" i="1"/>
  <c r="G67" i="1" l="1"/>
  <c r="G58" i="4" l="1"/>
  <c r="G6" i="7" l="1"/>
  <c r="N31" i="10" l="1"/>
  <c r="M31" i="10"/>
  <c r="L31" i="10"/>
  <c r="N30" i="10"/>
  <c r="M30" i="10"/>
  <c r="L30" i="10"/>
  <c r="N29" i="10"/>
  <c r="M29" i="10"/>
  <c r="L29" i="10"/>
  <c r="N28" i="10"/>
  <c r="M28" i="10"/>
  <c r="L28" i="10"/>
  <c r="N27" i="10"/>
  <c r="M27" i="10"/>
  <c r="L27" i="10"/>
  <c r="N23" i="10"/>
  <c r="M23" i="10"/>
  <c r="L23" i="10"/>
  <c r="N22" i="10"/>
  <c r="M22" i="10"/>
  <c r="L22" i="10"/>
  <c r="N19" i="10"/>
  <c r="M19" i="10"/>
  <c r="L19" i="10"/>
  <c r="N18" i="10"/>
  <c r="M18" i="10"/>
  <c r="L18" i="10"/>
  <c r="N17" i="10"/>
  <c r="M17" i="10"/>
  <c r="L17" i="10"/>
  <c r="N16" i="10"/>
  <c r="M16" i="10"/>
  <c r="L16" i="10"/>
  <c r="N15" i="10"/>
  <c r="M15" i="10"/>
  <c r="L15" i="10"/>
  <c r="N14" i="10"/>
  <c r="M14" i="10"/>
  <c r="L14" i="10"/>
  <c r="N13" i="10"/>
  <c r="M13" i="10"/>
  <c r="L13" i="10"/>
  <c r="N12" i="10"/>
  <c r="N11" i="10"/>
  <c r="M11" i="10"/>
  <c r="L11" i="10"/>
  <c r="N10" i="10"/>
  <c r="M10" i="10"/>
  <c r="L10" i="10"/>
  <c r="N7" i="10"/>
  <c r="M7" i="10"/>
  <c r="L7" i="10"/>
  <c r="N5" i="10"/>
  <c r="M5" i="10"/>
  <c r="N30" i="7"/>
  <c r="M30" i="7"/>
  <c r="L30" i="7"/>
  <c r="N29" i="7"/>
  <c r="M29" i="7"/>
  <c r="L29" i="7"/>
  <c r="N28" i="7"/>
  <c r="M28" i="7"/>
  <c r="L28" i="7"/>
  <c r="N27" i="7"/>
  <c r="M27" i="7"/>
  <c r="L27" i="7"/>
  <c r="N26" i="7"/>
  <c r="M26" i="7"/>
  <c r="L26" i="7"/>
  <c r="N25" i="7"/>
  <c r="M25" i="7"/>
  <c r="L25" i="7"/>
  <c r="N24" i="7"/>
  <c r="M24" i="7"/>
  <c r="L24" i="7"/>
  <c r="N23" i="7"/>
  <c r="M23" i="7"/>
  <c r="L23" i="7"/>
  <c r="N22" i="7"/>
  <c r="M22" i="7"/>
  <c r="L22" i="7"/>
  <c r="N21" i="7"/>
  <c r="M21" i="7"/>
  <c r="L21" i="7"/>
  <c r="N20" i="7"/>
  <c r="M20" i="7"/>
  <c r="L20" i="7"/>
  <c r="N19" i="7"/>
  <c r="N18" i="7"/>
  <c r="M18" i="7"/>
  <c r="L18" i="7"/>
  <c r="N17" i="7"/>
  <c r="M17" i="7"/>
  <c r="L17" i="7"/>
  <c r="N16" i="7"/>
  <c r="M16" i="7"/>
  <c r="L16" i="7"/>
  <c r="N15" i="7"/>
  <c r="M15" i="7"/>
  <c r="L15" i="7"/>
  <c r="N14" i="7"/>
  <c r="M14" i="7"/>
  <c r="L14" i="7"/>
  <c r="N13" i="7"/>
  <c r="M13" i="7"/>
  <c r="L13" i="7"/>
  <c r="N12" i="7"/>
  <c r="N11" i="7"/>
  <c r="M11" i="7"/>
  <c r="L11" i="7"/>
  <c r="N10" i="7"/>
  <c r="M10" i="7"/>
  <c r="L10" i="7"/>
  <c r="N7" i="7"/>
  <c r="M7" i="7"/>
  <c r="L7" i="7"/>
  <c r="N6" i="7"/>
  <c r="M6" i="7"/>
  <c r="L6" i="7"/>
  <c r="N5" i="7"/>
  <c r="M5" i="7"/>
  <c r="L5" i="7"/>
  <c r="N30" i="6"/>
  <c r="M30" i="6"/>
  <c r="L30" i="6"/>
  <c r="N29" i="6"/>
  <c r="M29" i="6"/>
  <c r="L29" i="6"/>
  <c r="N28" i="6"/>
  <c r="M28" i="6"/>
  <c r="L28" i="6"/>
  <c r="N27" i="6"/>
  <c r="M27" i="6"/>
  <c r="L27" i="6"/>
  <c r="N26" i="6"/>
  <c r="M26" i="6"/>
  <c r="L26" i="6"/>
  <c r="N25" i="6"/>
  <c r="M25" i="6"/>
  <c r="L25" i="6"/>
  <c r="N24" i="6"/>
  <c r="M24" i="6"/>
  <c r="L24" i="6"/>
  <c r="N23" i="6"/>
  <c r="M23" i="6"/>
  <c r="L23" i="6"/>
  <c r="N22" i="6"/>
  <c r="M22" i="6"/>
  <c r="L22" i="6"/>
  <c r="N19" i="6"/>
  <c r="M19" i="6"/>
  <c r="L19" i="6"/>
  <c r="N18" i="6"/>
  <c r="M18" i="6"/>
  <c r="L18" i="6"/>
  <c r="N17" i="6"/>
  <c r="M17" i="6"/>
  <c r="L17" i="6"/>
  <c r="N16" i="6"/>
  <c r="M16" i="6"/>
  <c r="L16" i="6"/>
  <c r="N15" i="6"/>
  <c r="M15" i="6"/>
  <c r="L15" i="6"/>
  <c r="N14" i="6"/>
  <c r="M14" i="6"/>
  <c r="L14" i="6"/>
  <c r="N13" i="6"/>
  <c r="M13" i="6"/>
  <c r="L13" i="6"/>
  <c r="N12" i="6"/>
  <c r="N11" i="6"/>
  <c r="M11" i="6"/>
  <c r="L11" i="6"/>
  <c r="N10" i="6"/>
  <c r="M10" i="6"/>
  <c r="L10" i="6"/>
  <c r="N9" i="6"/>
  <c r="N7" i="6"/>
  <c r="M7" i="6"/>
  <c r="L7" i="6"/>
  <c r="N6" i="6"/>
  <c r="M6" i="6"/>
  <c r="L6" i="6"/>
  <c r="N5" i="6"/>
  <c r="M5" i="6"/>
  <c r="L5" i="6"/>
  <c r="N30" i="5"/>
  <c r="M30" i="5"/>
  <c r="L30" i="5"/>
  <c r="N29" i="5"/>
  <c r="M29" i="5"/>
  <c r="L29" i="5"/>
  <c r="N28" i="5"/>
  <c r="M28" i="5"/>
  <c r="L28" i="5"/>
  <c r="N27" i="5"/>
  <c r="M27" i="5"/>
  <c r="L27" i="5"/>
  <c r="N26" i="5"/>
  <c r="M26" i="5"/>
  <c r="L26" i="5"/>
  <c r="N25" i="5"/>
  <c r="N24" i="5"/>
  <c r="M23" i="5"/>
  <c r="L23" i="5"/>
  <c r="N22" i="5"/>
  <c r="M22" i="5"/>
  <c r="L22" i="5"/>
  <c r="N19" i="5"/>
  <c r="N18" i="5"/>
  <c r="M18" i="5"/>
  <c r="L18" i="5"/>
  <c r="N17" i="5"/>
  <c r="M17" i="5"/>
  <c r="L17" i="5"/>
  <c r="N16" i="5"/>
  <c r="M16" i="5"/>
  <c r="L16" i="5"/>
  <c r="N15" i="5"/>
  <c r="M15" i="5"/>
  <c r="L15" i="5"/>
  <c r="N14" i="5"/>
  <c r="M14" i="5"/>
  <c r="L14" i="5"/>
  <c r="N13" i="5"/>
  <c r="M13" i="5"/>
  <c r="L13" i="5"/>
  <c r="N12" i="5"/>
  <c r="M12" i="5"/>
  <c r="L12" i="5"/>
  <c r="N11" i="5"/>
  <c r="M11" i="5"/>
  <c r="L11" i="5"/>
  <c r="N10" i="5"/>
  <c r="M10" i="5"/>
  <c r="L10" i="5"/>
  <c r="N6" i="5"/>
  <c r="M6" i="5"/>
  <c r="L6" i="5"/>
  <c r="N5" i="5"/>
  <c r="M5" i="5"/>
  <c r="L5" i="5"/>
  <c r="L6" i="4"/>
  <c r="N31" i="4"/>
  <c r="M31" i="4"/>
  <c r="L31" i="4"/>
  <c r="N30" i="4"/>
  <c r="M30" i="4"/>
  <c r="L30" i="4"/>
  <c r="N29" i="4"/>
  <c r="M29" i="4"/>
  <c r="L29" i="4"/>
  <c r="N28" i="4"/>
  <c r="M28" i="4"/>
  <c r="L28" i="4"/>
  <c r="N27" i="4"/>
  <c r="M27" i="4"/>
  <c r="L27" i="4"/>
  <c r="N26" i="4"/>
  <c r="N25" i="4"/>
  <c r="N24" i="4"/>
  <c r="N23" i="4"/>
  <c r="M23" i="4"/>
  <c r="L23" i="4"/>
  <c r="N22" i="4"/>
  <c r="N19" i="4"/>
  <c r="M19" i="4"/>
  <c r="L19" i="4"/>
  <c r="N18" i="4"/>
  <c r="M18" i="4"/>
  <c r="L18" i="4"/>
  <c r="N17" i="4"/>
  <c r="M17" i="4"/>
  <c r="L17" i="4"/>
  <c r="N16" i="4"/>
  <c r="M16" i="4"/>
  <c r="L16" i="4"/>
  <c r="N15" i="4"/>
  <c r="M15" i="4"/>
  <c r="L15" i="4"/>
  <c r="N14" i="4"/>
  <c r="M14" i="4"/>
  <c r="L14" i="4"/>
  <c r="N13" i="4"/>
  <c r="M13" i="4"/>
  <c r="L13" i="4"/>
  <c r="N12" i="4"/>
  <c r="M12" i="4"/>
  <c r="L12" i="4"/>
  <c r="N11" i="4"/>
  <c r="M11" i="4"/>
  <c r="L11" i="4"/>
  <c r="N10" i="4"/>
  <c r="M10" i="4"/>
  <c r="L10" i="4"/>
  <c r="N6" i="4"/>
  <c r="M6" i="4"/>
  <c r="N5" i="4"/>
  <c r="M5" i="4"/>
  <c r="L5" i="4"/>
  <c r="N30" i="3"/>
  <c r="M30" i="3"/>
  <c r="L30" i="3"/>
  <c r="N29" i="3"/>
  <c r="M29" i="3"/>
  <c r="L29" i="3"/>
  <c r="N28" i="3"/>
  <c r="M28" i="3"/>
  <c r="L28" i="3"/>
  <c r="N27" i="3"/>
  <c r="M27" i="3"/>
  <c r="L27" i="3"/>
  <c r="N26" i="3"/>
  <c r="M26" i="3"/>
  <c r="L26" i="3"/>
  <c r="N25" i="3"/>
  <c r="N24" i="3"/>
  <c r="N23" i="3"/>
  <c r="M23" i="3"/>
  <c r="L23" i="3"/>
  <c r="N22" i="3"/>
  <c r="M22" i="3"/>
  <c r="L22" i="3"/>
  <c r="N19" i="3"/>
  <c r="M19" i="3"/>
  <c r="L19" i="3"/>
  <c r="N18" i="3"/>
  <c r="M18" i="3"/>
  <c r="L18" i="3"/>
  <c r="N17" i="3"/>
  <c r="M17" i="3"/>
  <c r="L17" i="3"/>
  <c r="N16" i="3"/>
  <c r="M16" i="3"/>
  <c r="L16" i="3"/>
  <c r="N15" i="3"/>
  <c r="M15" i="3"/>
  <c r="L15" i="3"/>
  <c r="N14" i="3"/>
  <c r="M14" i="3"/>
  <c r="L14" i="3"/>
  <c r="N13" i="3"/>
  <c r="M13" i="3"/>
  <c r="L13" i="3"/>
  <c r="N12" i="3"/>
  <c r="N11" i="3"/>
  <c r="M11" i="3"/>
  <c r="L11" i="3"/>
  <c r="N10" i="3"/>
  <c r="M10" i="3"/>
  <c r="L10" i="3"/>
  <c r="N6" i="3"/>
  <c r="M6" i="3"/>
  <c r="L6" i="3"/>
  <c r="N5" i="3"/>
  <c r="M5" i="3"/>
  <c r="L5" i="3"/>
  <c r="N30" i="2"/>
  <c r="N29" i="2"/>
  <c r="M29" i="2"/>
  <c r="L29" i="2"/>
  <c r="N28" i="2"/>
  <c r="M28" i="2"/>
  <c r="L28" i="2"/>
  <c r="N27" i="2"/>
  <c r="M27" i="2"/>
  <c r="L27" i="2"/>
  <c r="N26" i="2"/>
  <c r="M26" i="2"/>
  <c r="L26" i="2"/>
  <c r="N25" i="2"/>
  <c r="M25" i="2"/>
  <c r="L25" i="2"/>
  <c r="N23" i="2"/>
  <c r="N22" i="2"/>
  <c r="M22" i="2"/>
  <c r="L22" i="2"/>
  <c r="N18" i="2"/>
  <c r="M18" i="2"/>
  <c r="L18" i="2"/>
  <c r="N17" i="2"/>
  <c r="M17" i="2"/>
  <c r="L17" i="2"/>
  <c r="N16" i="2"/>
  <c r="M16" i="2"/>
  <c r="L16" i="2"/>
  <c r="N15" i="2"/>
  <c r="M15" i="2"/>
  <c r="L15" i="2"/>
  <c r="N14" i="2"/>
  <c r="M14" i="2"/>
  <c r="L14" i="2"/>
  <c r="N13" i="2"/>
  <c r="M13" i="2"/>
  <c r="L13" i="2"/>
  <c r="N12" i="2"/>
  <c r="M12" i="2"/>
  <c r="L12" i="2"/>
  <c r="N11" i="2"/>
  <c r="M11" i="2"/>
  <c r="L11" i="2"/>
  <c r="N10" i="2"/>
  <c r="M10" i="2"/>
  <c r="L10" i="2"/>
  <c r="N6" i="2"/>
  <c r="M6" i="2"/>
  <c r="L6" i="2"/>
  <c r="N5" i="2"/>
  <c r="M5" i="2"/>
  <c r="L5" i="2"/>
  <c r="M5" i="1"/>
  <c r="M6" i="1"/>
  <c r="M10" i="1"/>
  <c r="M11" i="1"/>
  <c r="M12" i="1"/>
  <c r="M13" i="1"/>
  <c r="M14" i="1"/>
  <c r="M15" i="1"/>
  <c r="M16" i="1"/>
  <c r="M17" i="1"/>
  <c r="M18" i="1"/>
  <c r="M20" i="1"/>
  <c r="M21" i="1"/>
  <c r="M22" i="1"/>
  <c r="M23" i="1"/>
  <c r="M25" i="1"/>
  <c r="M26" i="1"/>
  <c r="M27" i="1"/>
  <c r="M28" i="1"/>
  <c r="M29" i="1"/>
  <c r="G72" i="9" l="1"/>
  <c r="G16" i="1"/>
  <c r="G81" i="10" l="1"/>
  <c r="G80" i="10"/>
  <c r="G79" i="10"/>
  <c r="G78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2" i="10"/>
  <c r="G31" i="10"/>
  <c r="G30" i="10"/>
  <c r="G29" i="10"/>
  <c r="G28" i="10"/>
  <c r="G27" i="10"/>
  <c r="G26" i="10"/>
  <c r="G25" i="10"/>
  <c r="G24" i="10"/>
  <c r="G23" i="10"/>
  <c r="G22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5" i="10"/>
  <c r="G149" i="9"/>
  <c r="G148" i="9"/>
  <c r="G147" i="9"/>
  <c r="G146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7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2" i="9"/>
  <c r="G81" i="9"/>
  <c r="G80" i="9"/>
  <c r="G79" i="9"/>
  <c r="G78" i="9"/>
  <c r="G75" i="9"/>
  <c r="G74" i="9"/>
  <c r="G73" i="9"/>
  <c r="G71" i="9"/>
  <c r="G70" i="9"/>
  <c r="G66" i="9"/>
  <c r="G65" i="9"/>
  <c r="G64" i="9"/>
  <c r="G63" i="9"/>
  <c r="G62" i="9"/>
  <c r="G61" i="9"/>
  <c r="G60" i="9"/>
  <c r="G59" i="9"/>
  <c r="G58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2" i="9"/>
  <c r="G31" i="9"/>
  <c r="G30" i="9"/>
  <c r="G29" i="9"/>
  <c r="G28" i="9"/>
  <c r="G27" i="9"/>
  <c r="G26" i="9"/>
  <c r="G25" i="9"/>
  <c r="G24" i="9"/>
  <c r="G23" i="9"/>
  <c r="G22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7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2" i="8"/>
  <c r="G81" i="8"/>
  <c r="G80" i="8"/>
  <c r="G79" i="8"/>
  <c r="G78" i="8"/>
  <c r="G75" i="8"/>
  <c r="G74" i="8"/>
  <c r="G73" i="8"/>
  <c r="G71" i="8"/>
  <c r="G70" i="8"/>
  <c r="G66" i="8"/>
  <c r="G65" i="8"/>
  <c r="G64" i="8"/>
  <c r="G63" i="8"/>
  <c r="G62" i="8"/>
  <c r="G61" i="8"/>
  <c r="G60" i="8"/>
  <c r="G59" i="8"/>
  <c r="G58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2" i="8"/>
  <c r="G31" i="8"/>
  <c r="G30" i="8"/>
  <c r="G29" i="8"/>
  <c r="G28" i="8"/>
  <c r="G27" i="8"/>
  <c r="G26" i="8"/>
  <c r="G25" i="8"/>
  <c r="G24" i="8"/>
  <c r="G23" i="8"/>
  <c r="G22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7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2" i="7"/>
  <c r="G81" i="7"/>
  <c r="G80" i="7"/>
  <c r="G79" i="7"/>
  <c r="G78" i="7"/>
  <c r="G75" i="7"/>
  <c r="G74" i="7"/>
  <c r="G73" i="7"/>
  <c r="G71" i="7"/>
  <c r="G70" i="7"/>
  <c r="G66" i="7"/>
  <c r="G65" i="7"/>
  <c r="G64" i="7"/>
  <c r="G63" i="7"/>
  <c r="G62" i="7"/>
  <c r="G61" i="7"/>
  <c r="G60" i="7"/>
  <c r="G59" i="7"/>
  <c r="G58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2" i="7"/>
  <c r="G30" i="7"/>
  <c r="G29" i="7"/>
  <c r="G28" i="7"/>
  <c r="G27" i="7"/>
  <c r="G26" i="7"/>
  <c r="G25" i="7"/>
  <c r="G24" i="7"/>
  <c r="G23" i="7"/>
  <c r="G22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5" i="7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7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2" i="6"/>
  <c r="G81" i="6"/>
  <c r="G80" i="6"/>
  <c r="G79" i="6"/>
  <c r="G78" i="6"/>
  <c r="G75" i="6"/>
  <c r="G74" i="6"/>
  <c r="G73" i="6"/>
  <c r="G71" i="6"/>
  <c r="G70" i="6"/>
  <c r="G66" i="6"/>
  <c r="G65" i="6"/>
  <c r="G64" i="6"/>
  <c r="G63" i="6"/>
  <c r="G62" i="6"/>
  <c r="G61" i="6"/>
  <c r="G60" i="6"/>
  <c r="G59" i="6"/>
  <c r="G58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2" i="6"/>
  <c r="G31" i="6"/>
  <c r="G30" i="6"/>
  <c r="G29" i="6"/>
  <c r="G28" i="6"/>
  <c r="G27" i="6"/>
  <c r="G26" i="6"/>
  <c r="G25" i="6"/>
  <c r="G24" i="6"/>
  <c r="G23" i="6"/>
  <c r="G22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7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2" i="5"/>
  <c r="G81" i="5"/>
  <c r="G80" i="5"/>
  <c r="G79" i="5"/>
  <c r="G78" i="5"/>
  <c r="G75" i="5"/>
  <c r="G74" i="5"/>
  <c r="G73" i="5"/>
  <c r="G71" i="5"/>
  <c r="G70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2" i="5"/>
  <c r="G31" i="5"/>
  <c r="G30" i="5"/>
  <c r="G29" i="5"/>
  <c r="G28" i="5"/>
  <c r="G27" i="5"/>
  <c r="G26" i="5"/>
  <c r="G25" i="5"/>
  <c r="G24" i="5"/>
  <c r="G23" i="5"/>
  <c r="G22" i="5"/>
  <c r="G19" i="5"/>
  <c r="G18" i="5"/>
  <c r="G17" i="5"/>
  <c r="G16" i="5"/>
  <c r="G15" i="5"/>
  <c r="G14" i="5"/>
  <c r="G13" i="5"/>
  <c r="G12" i="5"/>
  <c r="G11" i="5"/>
  <c r="G10" i="5"/>
  <c r="G9" i="5"/>
  <c r="G8" i="5"/>
  <c r="G6" i="5"/>
  <c r="G5" i="5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7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2" i="4"/>
  <c r="G81" i="4"/>
  <c r="G80" i="4"/>
  <c r="G79" i="4"/>
  <c r="G78" i="4"/>
  <c r="G75" i="4"/>
  <c r="G74" i="4"/>
  <c r="G73" i="4"/>
  <c r="G71" i="4"/>
  <c r="G70" i="4"/>
  <c r="G66" i="4"/>
  <c r="G65" i="4"/>
  <c r="G64" i="4"/>
  <c r="G63" i="4"/>
  <c r="G62" i="4"/>
  <c r="G61" i="4"/>
  <c r="G60" i="4"/>
  <c r="G59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2" i="4"/>
  <c r="G31" i="4"/>
  <c r="G30" i="4"/>
  <c r="G29" i="4"/>
  <c r="G28" i="4"/>
  <c r="G27" i="4"/>
  <c r="G26" i="4"/>
  <c r="G25" i="4"/>
  <c r="G24" i="4"/>
  <c r="G23" i="4"/>
  <c r="G22" i="4"/>
  <c r="G19" i="4"/>
  <c r="G18" i="4"/>
  <c r="G17" i="4"/>
  <c r="G16" i="4"/>
  <c r="G15" i="4"/>
  <c r="G14" i="4"/>
  <c r="G13" i="4"/>
  <c r="G12" i="4"/>
  <c r="G11" i="4"/>
  <c r="G10" i="4"/>
  <c r="G9" i="4"/>
  <c r="G8" i="4"/>
  <c r="G6" i="4"/>
  <c r="G5" i="4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7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2" i="3"/>
  <c r="G81" i="3"/>
  <c r="G80" i="3"/>
  <c r="G79" i="3"/>
  <c r="G78" i="3"/>
  <c r="G75" i="3"/>
  <c r="G74" i="3"/>
  <c r="G73" i="3"/>
  <c r="G71" i="3"/>
  <c r="G70" i="3"/>
  <c r="G66" i="3"/>
  <c r="G65" i="3"/>
  <c r="G64" i="3"/>
  <c r="G63" i="3"/>
  <c r="G62" i="3"/>
  <c r="G61" i="3"/>
  <c r="G60" i="3"/>
  <c r="G59" i="3"/>
  <c r="G58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2" i="3"/>
  <c r="G31" i="3"/>
  <c r="G30" i="3"/>
  <c r="G29" i="3"/>
  <c r="G28" i="3"/>
  <c r="G27" i="3"/>
  <c r="G26" i="3"/>
  <c r="G25" i="3"/>
  <c r="G24" i="3"/>
  <c r="G23" i="3"/>
  <c r="G22" i="3"/>
  <c r="G19" i="3"/>
  <c r="G18" i="3"/>
  <c r="G17" i="3"/>
  <c r="G16" i="3"/>
  <c r="G15" i="3"/>
  <c r="G14" i="3"/>
  <c r="G13" i="3"/>
  <c r="G12" i="3"/>
  <c r="G11" i="3"/>
  <c r="G10" i="3"/>
  <c r="G9" i="3"/>
  <c r="G8" i="3"/>
  <c r="G6" i="3"/>
  <c r="G5" i="3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7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2" i="2"/>
  <c r="G81" i="2"/>
  <c r="G80" i="2"/>
  <c r="G79" i="2"/>
  <c r="G78" i="2"/>
  <c r="G75" i="2"/>
  <c r="G66" i="2"/>
  <c r="G74" i="2"/>
  <c r="G73" i="2"/>
  <c r="G72" i="2"/>
  <c r="G71" i="2"/>
  <c r="G70" i="2"/>
  <c r="G67" i="2"/>
  <c r="G65" i="2"/>
  <c r="G64" i="2"/>
  <c r="G63" i="2"/>
  <c r="G62" i="2"/>
  <c r="G61" i="2"/>
  <c r="G60" i="2"/>
  <c r="G59" i="2"/>
  <c r="G58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35" i="2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2" i="2"/>
  <c r="G23" i="2"/>
  <c r="G24" i="2"/>
  <c r="G25" i="2"/>
  <c r="G26" i="2"/>
  <c r="G27" i="2"/>
  <c r="G28" i="2"/>
  <c r="G29" i="2"/>
  <c r="G30" i="2"/>
  <c r="G31" i="2"/>
  <c r="G32" i="2"/>
  <c r="G5" i="2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7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2" i="1"/>
  <c r="G81" i="1"/>
  <c r="G80" i="1"/>
  <c r="G79" i="1"/>
  <c r="G78" i="1"/>
  <c r="G75" i="1"/>
  <c r="G74" i="1"/>
  <c r="G73" i="1"/>
  <c r="G72" i="1"/>
  <c r="G71" i="1"/>
  <c r="G70" i="1"/>
  <c r="G66" i="1"/>
  <c r="G65" i="1"/>
  <c r="G64" i="1"/>
  <c r="G63" i="1"/>
  <c r="G62" i="1"/>
  <c r="G61" i="1"/>
  <c r="G60" i="1"/>
  <c r="G59" i="1"/>
  <c r="G58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6" i="1"/>
  <c r="G8" i="1"/>
  <c r="G9" i="1"/>
  <c r="G10" i="1"/>
  <c r="G11" i="1"/>
  <c r="G12" i="1"/>
  <c r="G13" i="1"/>
  <c r="G14" i="1"/>
  <c r="G15" i="1"/>
  <c r="G17" i="1"/>
  <c r="G18" i="1"/>
  <c r="G19" i="1"/>
  <c r="G22" i="1"/>
  <c r="G23" i="1"/>
  <c r="G24" i="1"/>
  <c r="G25" i="1"/>
  <c r="G26" i="1"/>
  <c r="G27" i="1"/>
  <c r="G28" i="1"/>
  <c r="G29" i="1"/>
  <c r="G30" i="1"/>
  <c r="G31" i="1"/>
  <c r="G32" i="1"/>
  <c r="G5" i="1"/>
  <c r="N79" i="10"/>
  <c r="N80" i="10"/>
  <c r="N81" i="10"/>
  <c r="N78" i="10"/>
  <c r="L6" i="1"/>
  <c r="N6" i="1"/>
  <c r="L10" i="1"/>
  <c r="N10" i="1"/>
  <c r="L11" i="1"/>
  <c r="N11" i="1"/>
  <c r="L12" i="1"/>
  <c r="N12" i="1"/>
  <c r="L13" i="1"/>
  <c r="N13" i="1"/>
  <c r="L14" i="1"/>
  <c r="N14" i="1"/>
  <c r="L15" i="1"/>
  <c r="N15" i="1"/>
  <c r="L16" i="1"/>
  <c r="N16" i="1"/>
  <c r="L17" i="1"/>
  <c r="N17" i="1"/>
  <c r="L18" i="1"/>
  <c r="N18" i="1"/>
  <c r="L20" i="1"/>
  <c r="N20" i="1"/>
  <c r="L21" i="1"/>
  <c r="N21" i="1"/>
  <c r="N22" i="1"/>
  <c r="L23" i="1"/>
  <c r="N23" i="1"/>
  <c r="L25" i="1"/>
  <c r="N25" i="1"/>
  <c r="L26" i="1"/>
  <c r="N26" i="1"/>
  <c r="L27" i="1"/>
  <c r="N27" i="1"/>
  <c r="L28" i="1"/>
  <c r="N28" i="1"/>
  <c r="L29" i="1"/>
  <c r="N29" i="1"/>
  <c r="N5" i="1"/>
  <c r="L5" i="1"/>
  <c r="G82" i="10" l="1"/>
</calcChain>
</file>

<file path=xl/sharedStrings.xml><?xml version="1.0" encoding="utf-8"?>
<sst xmlns="http://schemas.openxmlformats.org/spreadsheetml/2006/main" count="4982" uniqueCount="189">
  <si>
    <t>Lowest sample value</t>
  </si>
  <si>
    <t>Mean of samples</t>
  </si>
  <si>
    <t>Highest sample value</t>
  </si>
  <si>
    <t>Aluminium</t>
  </si>
  <si>
    <t>Arsenic</t>
  </si>
  <si>
    <t>Barium</t>
  </si>
  <si>
    <t>Cadmium</t>
  </si>
  <si>
    <t>Calcium</t>
  </si>
  <si>
    <t>Chloride</t>
  </si>
  <si>
    <t>Cobalt</t>
  </si>
  <si>
    <t>Copper</t>
  </si>
  <si>
    <t>95% fresh guideline</t>
  </si>
  <si>
    <t>Units</t>
  </si>
  <si>
    <t>LOR</t>
  </si>
  <si>
    <t>pH Value</t>
  </si>
  <si>
    <t>pH Unit</t>
  </si>
  <si>
    <t>Total Dissolved Solids @180°C</t>
  </si>
  <si>
    <t>mg/L</t>
  </si>
  <si>
    <t>Suspended Solids (SS)</t>
  </si>
  <si>
    <t>Hydroxide Alkalinity as CaCO3</t>
  </si>
  <si>
    <t>Carbonate Alkalinity as CaCO3</t>
  </si>
  <si>
    <t>Bicarbonate Alkalinity as CaCO3</t>
  </si>
  <si>
    <t>Total Alkalinity as CaCO3</t>
  </si>
  <si>
    <t>Sulphate as SO4 2-</t>
  </si>
  <si>
    <t>Magnesium</t>
  </si>
  <si>
    <t>Sodium</t>
  </si>
  <si>
    <t>Potassium</t>
  </si>
  <si>
    <t>Chromium</t>
  </si>
  <si>
    <t>Lead</t>
  </si>
  <si>
    <t>Zinc</t>
  </si>
  <si>
    <t>Mercury</t>
  </si>
  <si>
    <t>Hexavalent Chromium</t>
  </si>
  <si>
    <t>Fluoride</t>
  </si>
  <si>
    <t>Ammonia as N</t>
  </si>
  <si>
    <t>Nitrite as N</t>
  </si>
  <si>
    <t>Nitrate as N</t>
  </si>
  <si>
    <t>Nitrite + Nitrate as N</t>
  </si>
  <si>
    <t>Total Anions</t>
  </si>
  <si>
    <t>meq/L</t>
  </si>
  <si>
    <t>Total Cations</t>
  </si>
  <si>
    <t>Ionic Balance</t>
  </si>
  <si>
    <t>%</t>
  </si>
  <si>
    <t>Total Organic Carbon</t>
  </si>
  <si>
    <t>Biochemical Oxygen Demand</t>
  </si>
  <si>
    <t>Phenols (Total)</t>
  </si>
  <si>
    <t>Total Polychlorinated biphenyls</t>
  </si>
  <si>
    <t>µg/L</t>
  </si>
  <si>
    <t>alpha-BHC</t>
  </si>
  <si>
    <t>Hexachlorobenzene (HCB)</t>
  </si>
  <si>
    <t>beta-BHC</t>
  </si>
  <si>
    <t>gamma-BHC</t>
  </si>
  <si>
    <t>delta-BHC</t>
  </si>
  <si>
    <t>Heptachlor</t>
  </si>
  <si>
    <t>Aldrin</t>
  </si>
  <si>
    <t>Heptachlor epoxide</t>
  </si>
  <si>
    <t>trans-Chlordane</t>
  </si>
  <si>
    <t>alpha-Endosulfan</t>
  </si>
  <si>
    <t>cis-Chlordane</t>
  </si>
  <si>
    <t>Dieldrin</t>
  </si>
  <si>
    <t>Endrin</t>
  </si>
  <si>
    <t>beta-Endosulfan</t>
  </si>
  <si>
    <t>Endrin aldehyde</t>
  </si>
  <si>
    <t>Endosulfan sulfate</t>
  </si>
  <si>
    <t>Endrin ketone</t>
  </si>
  <si>
    <t>Methoxychlor</t>
  </si>
  <si>
    <t>Dichlorvos</t>
  </si>
  <si>
    <t>Demeton-S-methyl</t>
  </si>
  <si>
    <t>Monocrotophos</t>
  </si>
  <si>
    <t>Fenthion</t>
  </si>
  <si>
    <t>Chlorpyrifos</t>
  </si>
  <si>
    <t>Parathion</t>
  </si>
  <si>
    <t>Pirimphos-ethyl</t>
  </si>
  <si>
    <t>Bromophos-ethyl</t>
  </si>
  <si>
    <t>Fenamiphos</t>
  </si>
  <si>
    <t>Prothiofos</t>
  </si>
  <si>
    <t>Ethion</t>
  </si>
  <si>
    <t>Carbophenothion</t>
  </si>
  <si>
    <t>Azinphos Methyl</t>
  </si>
  <si>
    <t>Dichlorodifluoromethane</t>
  </si>
  <si>
    <t>Chloromethane</t>
  </si>
  <si>
    <t>Vinyl chloride</t>
  </si>
  <si>
    <t>Bromomethane</t>
  </si>
  <si>
    <t>Chloroethane</t>
  </si>
  <si>
    <t>1.1-Dichloroethene</t>
  </si>
  <si>
    <t>Iodomethane</t>
  </si>
  <si>
    <t>trans-1.2-Dichloroethene</t>
  </si>
  <si>
    <t>1.1-Dichloroethane</t>
  </si>
  <si>
    <t>cis-1.2-Dichloroethene</t>
  </si>
  <si>
    <t>1.1.1-Trichloroethane</t>
  </si>
  <si>
    <t>1.1-Dichloropropylene</t>
  </si>
  <si>
    <t>Carbon Tetrachloride</t>
  </si>
  <si>
    <t>1.2-Dichloroethane</t>
  </si>
  <si>
    <t>Trichloroethene</t>
  </si>
  <si>
    <t>Dibromomethane</t>
  </si>
  <si>
    <t>1.1.2-Trichloroethane</t>
  </si>
  <si>
    <t>1.3-Dichloropropane</t>
  </si>
  <si>
    <t>Tetrachloroethene</t>
  </si>
  <si>
    <t>1.1.1.2-Tetrachloroethane</t>
  </si>
  <si>
    <t>trans-1.4-Dichloro-2-butene</t>
  </si>
  <si>
    <t>cis-1.4-Dichloro-2-butene</t>
  </si>
  <si>
    <t>1.1.2.2-Tetrachloroethane</t>
  </si>
  <si>
    <t>1.2.3-Trichloropropane</t>
  </si>
  <si>
    <t>Pentachloroethane</t>
  </si>
  <si>
    <t>1.2-Dibromo-3-chloropropane</t>
  </si>
  <si>
    <t>Hexachlorobutadiene</t>
  </si>
  <si>
    <t>Naphthalene</t>
  </si>
  <si>
    <t>Acenaphthylene</t>
  </si>
  <si>
    <t>Acenaphthene</t>
  </si>
  <si>
    <t>Fluorene</t>
  </si>
  <si>
    <t>Phenanthrene</t>
  </si>
  <si>
    <t>Anthracene</t>
  </si>
  <si>
    <t>Fluoranthene</t>
  </si>
  <si>
    <t>Pyrene</t>
  </si>
  <si>
    <t>Benz(a)anthracene</t>
  </si>
  <si>
    <t>Chrysene</t>
  </si>
  <si>
    <t>Benzo(b)fluoranthene</t>
  </si>
  <si>
    <t>Benzo(k)fluoranthene</t>
  </si>
  <si>
    <t>Benzo(a)pyrene</t>
  </si>
  <si>
    <t>Indeno(1.2.3.cd)pyrene</t>
  </si>
  <si>
    <t>Dibenz(a.h)anthracene</t>
  </si>
  <si>
    <t>Benzo(g.h.i)perylene</t>
  </si>
  <si>
    <t>Benzene</t>
  </si>
  <si>
    <t>Toluene</t>
  </si>
  <si>
    <t>Ethylbenzene</t>
  </si>
  <si>
    <t>C6 - C9 Fraction</t>
  </si>
  <si>
    <t>C10 - C14 Fraction</t>
  </si>
  <si>
    <t>C15 - C28 Fraction</t>
  </si>
  <si>
    <t>C29 - C36 Fraction</t>
  </si>
  <si>
    <t>Phosphate</t>
  </si>
  <si>
    <t>No. of samples you collected and analysed</t>
  </si>
  <si>
    <t>Methylene chloride</t>
  </si>
  <si>
    <t>Bromochloromethane</t>
  </si>
  <si>
    <t>1-Chloro-2-propene (Allyl chloride)</t>
  </si>
  <si>
    <t>µS/cm</t>
  </si>
  <si>
    <t>4.4’-DDE</t>
  </si>
  <si>
    <t>4.4’-DDD</t>
  </si>
  <si>
    <t>4.4’-DDT</t>
  </si>
  <si>
    <t>95% fresh guideline (min)</t>
  </si>
  <si>
    <t>Annual</t>
  </si>
  <si>
    <t>Site 2</t>
  </si>
  <si>
    <t>Site 4</t>
  </si>
  <si>
    <t>Site 8</t>
  </si>
  <si>
    <t>Site 9</t>
  </si>
  <si>
    <t xml:space="preserve">Site 10 </t>
  </si>
  <si>
    <t>Analytes</t>
  </si>
  <si>
    <t>Dissolved Manganese</t>
  </si>
  <si>
    <t>Dissolved Iron</t>
  </si>
  <si>
    <t>Total Manganese</t>
  </si>
  <si>
    <t>Total Iron</t>
  </si>
  <si>
    <t>Organochlorine Pesticides (OC)</t>
  </si>
  <si>
    <t xml:space="preserve">Total Metals </t>
  </si>
  <si>
    <t>Monocyclic Aromatic Hydrocarbons</t>
  </si>
  <si>
    <t xml:space="preserve"> Total Petroleum Hydrocarbons</t>
  </si>
  <si>
    <t>Polynuclear Aromatic Hydrocarbons</t>
  </si>
  <si>
    <t>Organophosphorus Pesticides (OP)</t>
  </si>
  <si>
    <t>Halogenated Aliphatic Compounds</t>
  </si>
  <si>
    <t xml:space="preserve">Electrical Conductivity </t>
  </si>
  <si>
    <t>C10-C36 TOTAL</t>
  </si>
  <si>
    <t>Quarterly</t>
  </si>
  <si>
    <t>No of samples required</t>
  </si>
  <si>
    <t>Site 3</t>
  </si>
  <si>
    <t xml:space="preserve">Site 3 </t>
  </si>
  <si>
    <t xml:space="preserve">Site 4 </t>
  </si>
  <si>
    <t>Site 5</t>
  </si>
  <si>
    <t xml:space="preserve">Site 5 </t>
  </si>
  <si>
    <t>Site 6</t>
  </si>
  <si>
    <t xml:space="preserve">Site 6 </t>
  </si>
  <si>
    <t>Site 7</t>
  </si>
  <si>
    <t xml:space="preserve">Site 7 </t>
  </si>
  <si>
    <t xml:space="preserve">Site 8 </t>
  </si>
  <si>
    <t xml:space="preserve">Site 9 </t>
  </si>
  <si>
    <t>Site 10</t>
  </si>
  <si>
    <t>&lt;1</t>
  </si>
  <si>
    <t>&lt;0.05</t>
  </si>
  <si>
    <t>&lt;0.01</t>
  </si>
  <si>
    <t>&lt;0.5</t>
  </si>
  <si>
    <t>&lt;100</t>
  </si>
  <si>
    <t xml:space="preserve">Site1  </t>
  </si>
  <si>
    <t>Site dry</t>
  </si>
  <si>
    <t>&lt;0.10</t>
  </si>
  <si>
    <t xml:space="preserve"> greater than 95% fresh guideline</t>
  </si>
  <si>
    <t>greater than 95% fresh guideline</t>
  </si>
  <si>
    <t>Data by: Peter Dean</t>
  </si>
  <si>
    <t>Checked: Jonathon Deacon</t>
  </si>
  <si>
    <t>&lt;LOR</t>
  </si>
  <si>
    <t>N/C</t>
  </si>
  <si>
    <t>&lt;2.0</t>
  </si>
  <si>
    <t>&lt;2.4</t>
  </si>
  <si>
    <t>&lt;400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</si>
</sst>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2" fillId="0" borderId="1" xfId="0" applyFont="1" applyBorder="1"/>
    <xf numFmtId="0" fontId="0" fillId="0" borderId="1" xfId="0" applyBorder="1"/>
    <xf numFmtId="0" fontId="2" fillId="0" borderId="1" xfId="0" applyFont="1" applyFill="1" applyBorder="1"/>
    <xf numFmtId="0" fontId="0" fillId="0" borderId="1" xfId="0" applyBorder="1" applyAlignment="1">
      <alignment horizontal="right"/>
    </xf>
    <xf numFmtId="0" fontId="2" fillId="6" borderId="1" xfId="0" applyFont="1" applyFill="1" applyBorder="1"/>
    <xf numFmtId="0" fontId="0" fillId="6" borderId="1" xfId="0" applyFill="1" applyBorder="1"/>
    <xf numFmtId="14" fontId="0" fillId="6" borderId="1" xfId="0" applyNumberFormat="1" applyFill="1" applyBorder="1"/>
    <xf numFmtId="14" fontId="4" fillId="6" borderId="1" xfId="0" applyNumberFormat="1" applyFont="1" applyFill="1" applyBorder="1"/>
    <xf numFmtId="0" fontId="0" fillId="6" borderId="1" xfId="0" applyFill="1" applyBorder="1" applyAlignment="1">
      <alignment horizontal="right"/>
    </xf>
    <xf numFmtId="0" fontId="2" fillId="7" borderId="1" xfId="0" applyFont="1" applyFill="1" applyBorder="1"/>
    <xf numFmtId="0" fontId="0" fillId="0" borderId="0" xfId="0" applyBorder="1"/>
    <xf numFmtId="165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0" fontId="2" fillId="0" borderId="0" xfId="0" applyFont="1" applyBorder="1"/>
    <xf numFmtId="0" fontId="2" fillId="6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/>
    </xf>
    <xf numFmtId="0" fontId="2" fillId="0" borderId="2" xfId="0" applyFont="1" applyBorder="1"/>
    <xf numFmtId="0" fontId="2" fillId="6" borderId="1" xfId="0" applyFont="1" applyFill="1" applyBorder="1" applyAlignment="1">
      <alignment horizontal="right" wrapText="1"/>
    </xf>
    <xf numFmtId="0" fontId="4" fillId="0" borderId="1" xfId="0" applyFont="1" applyBorder="1"/>
    <xf numFmtId="0" fontId="2" fillId="6" borderId="3" xfId="0" applyFont="1" applyFill="1" applyBorder="1" applyAlignment="1">
      <alignment horizontal="right"/>
    </xf>
    <xf numFmtId="14" fontId="0" fillId="6" borderId="3" xfId="0" applyNumberFormat="1" applyFill="1" applyBorder="1"/>
    <xf numFmtId="0" fontId="0" fillId="0" borderId="3" xfId="0" applyBorder="1" applyAlignment="1">
      <alignment horizontal="right"/>
    </xf>
    <xf numFmtId="0" fontId="0" fillId="6" borderId="3" xfId="0" applyFill="1" applyBorder="1"/>
    <xf numFmtId="0" fontId="0" fillId="0" borderId="3" xfId="0" quotePrefix="1" applyBorder="1" applyAlignment="1">
      <alignment horizontal="right"/>
    </xf>
    <xf numFmtId="2" fontId="0" fillId="0" borderId="1" xfId="0" applyNumberFormat="1" applyBorder="1"/>
    <xf numFmtId="0" fontId="4" fillId="6" borderId="1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6" borderId="4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2" fillId="6" borderId="4" xfId="0" applyFont="1" applyFill="1" applyBorder="1" applyAlignment="1">
      <alignment horizontal="right" wrapText="1"/>
    </xf>
    <xf numFmtId="0" fontId="0" fillId="0" borderId="4" xfId="0" applyBorder="1"/>
    <xf numFmtId="14" fontId="0" fillId="6" borderId="4" xfId="0" applyNumberForma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2" fillId="6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8" xfId="0" applyFont="1" applyBorder="1"/>
    <xf numFmtId="0" fontId="0" fillId="0" borderId="1" xfId="0" applyFill="1" applyBorder="1"/>
    <xf numFmtId="0" fontId="0" fillId="0" borderId="3" xfId="0" applyFill="1" applyBorder="1"/>
    <xf numFmtId="0" fontId="0" fillId="0" borderId="4" xfId="0" applyFill="1" applyBorder="1" applyAlignment="1">
      <alignment horizontal="right"/>
    </xf>
    <xf numFmtId="0" fontId="0" fillId="0" borderId="0" xfId="0" applyFill="1"/>
    <xf numFmtId="2" fontId="0" fillId="0" borderId="1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2" fillId="0" borderId="9" xfId="0" applyFont="1" applyBorder="1"/>
    <xf numFmtId="0" fontId="4" fillId="0" borderId="3" xfId="0" applyFont="1" applyBorder="1" applyAlignment="1">
      <alignment horizontal="right"/>
    </xf>
    <xf numFmtId="0" fontId="0" fillId="6" borderId="3" xfId="0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14" fontId="0" fillId="6" borderId="1" xfId="0" applyNumberForma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6" fontId="2" fillId="6" borderId="1" xfId="0" applyNumberFormat="1" applyFont="1" applyFill="1" applyBorder="1" applyAlignment="1">
      <alignment horizontal="right" wrapText="1"/>
    </xf>
    <xf numFmtId="166" fontId="0" fillId="6" borderId="1" xfId="0" applyNumberFormat="1" applyFill="1" applyBorder="1"/>
    <xf numFmtId="166" fontId="0" fillId="6" borderId="1" xfId="0" applyNumberFormat="1" applyFill="1" applyBorder="1" applyAlignment="1">
      <alignment horizontal="right"/>
    </xf>
    <xf numFmtId="166" fontId="0" fillId="0" borderId="4" xfId="0" applyNumberFormat="1" applyBorder="1" applyAlignment="1">
      <alignment horizontal="right"/>
    </xf>
    <xf numFmtId="166" fontId="0" fillId="6" borderId="3" xfId="0" applyNumberFormat="1" applyFill="1" applyBorder="1" applyAlignment="1">
      <alignment horizontal="right"/>
    </xf>
    <xf numFmtId="166" fontId="2" fillId="0" borderId="2" xfId="0" applyNumberFormat="1" applyFont="1" applyBorder="1" applyAlignment="1">
      <alignment horizontal="right"/>
    </xf>
    <xf numFmtId="166" fontId="0" fillId="0" borderId="0" xfId="0" applyNumberFormat="1" applyBorder="1"/>
    <xf numFmtId="166" fontId="0" fillId="0" borderId="0" xfId="0" applyNumberFormat="1" applyBorder="1" applyAlignment="1">
      <alignment horizontal="right"/>
    </xf>
    <xf numFmtId="166" fontId="0" fillId="6" borderId="4" xfId="0" applyNumberFormat="1" applyFill="1" applyBorder="1" applyAlignment="1">
      <alignment horizontal="right"/>
    </xf>
    <xf numFmtId="0" fontId="0" fillId="8" borderId="4" xfId="0" applyFill="1" applyBorder="1" applyAlignment="1">
      <alignment horizontal="right"/>
    </xf>
    <xf numFmtId="166" fontId="0" fillId="8" borderId="1" xfId="0" applyNumberFormat="1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166" fontId="4" fillId="0" borderId="4" xfId="0" applyNumberFormat="1" applyFon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0" fontId="2" fillId="6" borderId="5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/>
  </cellXfs>
  <cellStyles count="1">
    <cellStyle name="Normal" xfId="0" builtinId="0"/>
  </cellStyles>
  <dxfs count="22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0"/>
  <sheetViews>
    <sheetView tabSelected="1" view="pageBreakPreview" zoomScaleNormal="85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11" sqref="J11"/>
    </sheetView>
  </sheetViews>
  <sheetFormatPr defaultRowHeight="12.75" x14ac:dyDescent="0.2"/>
  <cols>
    <col min="1" max="1" width="42" style="20" bestFit="1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4" width="11.7109375" style="16" customWidth="1"/>
  </cols>
  <sheetData>
    <row r="1" spans="1:14" ht="76.5" x14ac:dyDescent="0.2">
      <c r="A1" s="23" t="s">
        <v>144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159</v>
      </c>
      <c r="G1" s="25" t="s">
        <v>129</v>
      </c>
      <c r="H1" s="21" t="s">
        <v>158</v>
      </c>
      <c r="I1" s="21" t="s">
        <v>158</v>
      </c>
      <c r="J1" s="21" t="s">
        <v>158</v>
      </c>
      <c r="K1" s="27" t="s">
        <v>138</v>
      </c>
      <c r="L1" s="37" t="s">
        <v>0</v>
      </c>
      <c r="M1" s="25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41290</v>
      </c>
      <c r="I2" s="13"/>
      <c r="J2" s="13"/>
      <c r="K2" s="28"/>
      <c r="L2" s="39"/>
      <c r="M2" s="12"/>
      <c r="N2" s="12"/>
    </row>
    <row r="3" spans="1:14" x14ac:dyDescent="0.2">
      <c r="A3" s="10"/>
      <c r="B3" s="10"/>
      <c r="C3" s="10"/>
      <c r="D3" s="10"/>
      <c r="E3" s="21"/>
      <c r="F3" s="10"/>
      <c r="G3" s="10"/>
      <c r="H3" s="33" t="s">
        <v>177</v>
      </c>
      <c r="I3" s="33"/>
      <c r="J3" s="33"/>
      <c r="K3" s="33"/>
      <c r="L3" s="35"/>
      <c r="M3" s="14"/>
      <c r="N3" s="14"/>
    </row>
    <row r="4" spans="1:14" x14ac:dyDescent="0.2">
      <c r="A4" s="10"/>
      <c r="B4" s="10"/>
      <c r="C4" s="10"/>
      <c r="D4" s="10"/>
      <c r="E4" s="47"/>
      <c r="F4" s="10"/>
      <c r="G4" s="10"/>
      <c r="H4" s="33"/>
      <c r="I4" s="33"/>
      <c r="J4" s="33"/>
      <c r="K4" s="33"/>
      <c r="L4" s="35"/>
      <c r="M4" s="14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>COUNTA(H5:K5)</f>
        <v>1</v>
      </c>
      <c r="H5" s="9">
        <v>6.24</v>
      </c>
      <c r="I5" s="9"/>
      <c r="J5" s="9"/>
      <c r="K5" s="29"/>
      <c r="L5" s="38">
        <f>MIN(H5:K5)</f>
        <v>6.24</v>
      </c>
      <c r="M5" s="32">
        <f>AVERAGE(H5:K5)</f>
        <v>6.24</v>
      </c>
      <c r="N5" s="7">
        <f>MAX(H5:K5)</f>
        <v>6.24</v>
      </c>
    </row>
    <row r="6" spans="1:14" x14ac:dyDescent="0.2">
      <c r="A6" s="6" t="s">
        <v>156</v>
      </c>
      <c r="B6" s="6" t="s">
        <v>133</v>
      </c>
      <c r="C6" s="6">
        <v>1</v>
      </c>
      <c r="D6" s="6"/>
      <c r="E6" s="9"/>
      <c r="F6" s="6">
        <v>4</v>
      </c>
      <c r="G6" s="26">
        <f t="shared" ref="G6:G32" si="0">COUNTA(H6:K6)</f>
        <v>1</v>
      </c>
      <c r="H6" s="9">
        <v>1260</v>
      </c>
      <c r="I6" s="9"/>
      <c r="J6" s="9"/>
      <c r="K6" s="29"/>
      <c r="L6" s="38">
        <f t="shared" ref="L6:L29" si="1">MIN(H6:K6)</f>
        <v>1260</v>
      </c>
      <c r="M6" s="32">
        <f t="shared" ref="M6:M29" si="2">AVERAGE(H6:K6)</f>
        <v>1260</v>
      </c>
      <c r="N6" s="7">
        <f t="shared" ref="N6:N29" si="3">MAX(H6:K6)</f>
        <v>1260</v>
      </c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/>
      <c r="G7" s="26"/>
      <c r="H7" s="9"/>
      <c r="I7" s="9"/>
      <c r="J7" s="9"/>
      <c r="K7" s="29"/>
      <c r="L7" s="57"/>
      <c r="M7" s="56"/>
      <c r="N7" s="56"/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si="0"/>
        <v>1</v>
      </c>
      <c r="H8" s="79" t="s">
        <v>172</v>
      </c>
      <c r="I8" s="9"/>
      <c r="J8" s="9"/>
      <c r="K8" s="29"/>
      <c r="L8" s="57" t="s">
        <v>184</v>
      </c>
      <c r="M8" s="79" t="s">
        <v>185</v>
      </c>
      <c r="N8" s="56" t="s">
        <v>184</v>
      </c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0"/>
        <v>1</v>
      </c>
      <c r="H9" s="79" t="s">
        <v>172</v>
      </c>
      <c r="I9" s="9"/>
      <c r="J9" s="9"/>
      <c r="K9" s="9"/>
      <c r="L9" s="57" t="s">
        <v>184</v>
      </c>
      <c r="M9" s="80" t="s">
        <v>185</v>
      </c>
      <c r="N9" s="56" t="s">
        <v>184</v>
      </c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0"/>
        <v>1</v>
      </c>
      <c r="H10" s="9">
        <v>72</v>
      </c>
      <c r="I10" s="9"/>
      <c r="J10" s="9"/>
      <c r="K10" s="29"/>
      <c r="L10" s="38">
        <f t="shared" si="1"/>
        <v>72</v>
      </c>
      <c r="M10" s="32">
        <f t="shared" si="2"/>
        <v>72</v>
      </c>
      <c r="N10" s="7">
        <f t="shared" si="3"/>
        <v>72</v>
      </c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0"/>
        <v>1</v>
      </c>
      <c r="H11" s="9">
        <v>72</v>
      </c>
      <c r="I11" s="9"/>
      <c r="J11" s="9"/>
      <c r="K11" s="29"/>
      <c r="L11" s="38">
        <f t="shared" si="1"/>
        <v>72</v>
      </c>
      <c r="M11" s="32">
        <f t="shared" si="2"/>
        <v>72</v>
      </c>
      <c r="N11" s="7">
        <f t="shared" si="3"/>
        <v>72</v>
      </c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0"/>
        <v>1</v>
      </c>
      <c r="H12" s="9">
        <v>32</v>
      </c>
      <c r="I12" s="9"/>
      <c r="J12" s="9"/>
      <c r="K12" s="29"/>
      <c r="L12" s="38">
        <f t="shared" si="1"/>
        <v>32</v>
      </c>
      <c r="M12" s="32">
        <f t="shared" si="2"/>
        <v>32</v>
      </c>
      <c r="N12" s="7">
        <f t="shared" si="3"/>
        <v>32</v>
      </c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0"/>
        <v>1</v>
      </c>
      <c r="H13" s="9">
        <v>350</v>
      </c>
      <c r="I13" s="9"/>
      <c r="J13" s="9"/>
      <c r="K13" s="29"/>
      <c r="L13" s="38">
        <f t="shared" si="1"/>
        <v>350</v>
      </c>
      <c r="M13" s="32">
        <f t="shared" si="2"/>
        <v>350</v>
      </c>
      <c r="N13" s="7">
        <f t="shared" si="3"/>
        <v>350</v>
      </c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0"/>
        <v>1</v>
      </c>
      <c r="H14" s="9">
        <v>20</v>
      </c>
      <c r="I14" s="9"/>
      <c r="J14" s="9"/>
      <c r="K14" s="29"/>
      <c r="L14" s="38">
        <f t="shared" si="1"/>
        <v>20</v>
      </c>
      <c r="M14" s="32">
        <f t="shared" si="2"/>
        <v>20</v>
      </c>
      <c r="N14" s="7">
        <f t="shared" si="3"/>
        <v>20</v>
      </c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0"/>
        <v>1</v>
      </c>
      <c r="H15" s="9">
        <v>48</v>
      </c>
      <c r="I15" s="9"/>
      <c r="J15" s="9"/>
      <c r="K15" s="29"/>
      <c r="L15" s="38">
        <f t="shared" si="1"/>
        <v>48</v>
      </c>
      <c r="M15" s="32">
        <f t="shared" si="2"/>
        <v>48</v>
      </c>
      <c r="N15" s="7">
        <f t="shared" si="3"/>
        <v>48</v>
      </c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>COUNTA(H16:K16)</f>
        <v>1</v>
      </c>
      <c r="H16" s="9">
        <v>180</v>
      </c>
      <c r="I16" s="9"/>
      <c r="J16" s="9"/>
      <c r="K16" s="29"/>
      <c r="L16" s="38">
        <f t="shared" si="1"/>
        <v>180</v>
      </c>
      <c r="M16" s="32">
        <f t="shared" si="2"/>
        <v>180</v>
      </c>
      <c r="N16" s="7">
        <f t="shared" si="3"/>
        <v>180</v>
      </c>
    </row>
    <row r="17" spans="1:14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0"/>
        <v>1</v>
      </c>
      <c r="H17" s="9">
        <v>11</v>
      </c>
      <c r="I17" s="9"/>
      <c r="J17" s="9"/>
      <c r="K17" s="29"/>
      <c r="L17" s="38">
        <f t="shared" si="1"/>
        <v>11</v>
      </c>
      <c r="M17" s="32">
        <f t="shared" si="2"/>
        <v>11</v>
      </c>
      <c r="N17" s="7">
        <f t="shared" si="3"/>
        <v>11</v>
      </c>
    </row>
    <row r="18" spans="1:14" ht="12" customHeight="1" x14ac:dyDescent="0.2">
      <c r="A18" s="6" t="s">
        <v>145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0"/>
        <v>1</v>
      </c>
      <c r="H18" s="9">
        <v>2.08</v>
      </c>
      <c r="I18" s="9"/>
      <c r="J18" s="9"/>
      <c r="K18" s="29"/>
      <c r="L18" s="38">
        <f t="shared" si="1"/>
        <v>2.08</v>
      </c>
      <c r="M18" s="32">
        <f t="shared" si="2"/>
        <v>2.08</v>
      </c>
      <c r="N18" s="7">
        <f t="shared" si="3"/>
        <v>2.08</v>
      </c>
    </row>
    <row r="19" spans="1:14" x14ac:dyDescent="0.2">
      <c r="A19" s="6" t="s">
        <v>146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0"/>
        <v>1</v>
      </c>
      <c r="H19" s="79" t="s">
        <v>173</v>
      </c>
      <c r="I19" s="9"/>
      <c r="J19" s="9"/>
      <c r="K19" s="29"/>
      <c r="L19" s="57" t="s">
        <v>184</v>
      </c>
      <c r="M19" s="79" t="s">
        <v>185</v>
      </c>
      <c r="N19" s="56" t="s">
        <v>184</v>
      </c>
    </row>
    <row r="20" spans="1:14" x14ac:dyDescent="0.2">
      <c r="A20" s="6" t="s">
        <v>147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/>
      <c r="L20" s="38">
        <f t="shared" si="1"/>
        <v>0</v>
      </c>
      <c r="M20" s="32" t="e">
        <f t="shared" si="2"/>
        <v>#DIV/0!</v>
      </c>
      <c r="N20" s="7">
        <f t="shared" si="3"/>
        <v>0</v>
      </c>
    </row>
    <row r="21" spans="1:14" x14ac:dyDescent="0.2">
      <c r="A21" s="6" t="s">
        <v>148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/>
      <c r="L21" s="38">
        <f t="shared" si="1"/>
        <v>0</v>
      </c>
      <c r="M21" s="32" t="e">
        <f t="shared" si="2"/>
        <v>#DIV/0!</v>
      </c>
      <c r="N21" s="7">
        <f t="shared" si="3"/>
        <v>0</v>
      </c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si="0"/>
        <v>1</v>
      </c>
      <c r="H22" s="9">
        <v>0.3</v>
      </c>
      <c r="I22" s="9"/>
      <c r="J22" s="9"/>
      <c r="K22" s="29"/>
      <c r="L22" s="38">
        <f>MIN(H22:K22)</f>
        <v>0.3</v>
      </c>
      <c r="M22" s="32">
        <f t="shared" si="2"/>
        <v>0.3</v>
      </c>
      <c r="N22" s="7">
        <f t="shared" si="3"/>
        <v>0.3</v>
      </c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0"/>
        <v>1</v>
      </c>
      <c r="H23" s="9">
        <v>0.06</v>
      </c>
      <c r="I23" s="9"/>
      <c r="J23" s="9"/>
      <c r="K23" s="29"/>
      <c r="L23" s="38">
        <f t="shared" si="1"/>
        <v>0.06</v>
      </c>
      <c r="M23" s="32">
        <f t="shared" si="2"/>
        <v>0.06</v>
      </c>
      <c r="N23" s="7">
        <f t="shared" si="3"/>
        <v>0.06</v>
      </c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9"/>
      <c r="F24" s="6">
        <v>4</v>
      </c>
      <c r="G24" s="26">
        <f t="shared" si="0"/>
        <v>1</v>
      </c>
      <c r="H24" s="79" t="s">
        <v>174</v>
      </c>
      <c r="I24" s="9"/>
      <c r="J24" s="9"/>
      <c r="K24" s="29"/>
      <c r="L24" s="57" t="s">
        <v>184</v>
      </c>
      <c r="M24" s="56" t="s">
        <v>184</v>
      </c>
      <c r="N24" s="56" t="s">
        <v>184</v>
      </c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0"/>
        <v>1</v>
      </c>
      <c r="H25" s="9">
        <v>0.08</v>
      </c>
      <c r="I25" s="9"/>
      <c r="J25" s="9"/>
      <c r="K25" s="29"/>
      <c r="L25" s="38">
        <f t="shared" si="1"/>
        <v>0.08</v>
      </c>
      <c r="M25" s="32">
        <f t="shared" si="2"/>
        <v>0.08</v>
      </c>
      <c r="N25" s="7">
        <f t="shared" si="3"/>
        <v>0.08</v>
      </c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0"/>
        <v>1</v>
      </c>
      <c r="H26" s="9">
        <v>0.08</v>
      </c>
      <c r="I26" s="9"/>
      <c r="J26" s="9"/>
      <c r="K26" s="29"/>
      <c r="L26" s="38">
        <f t="shared" si="1"/>
        <v>0.08</v>
      </c>
      <c r="M26" s="32">
        <f t="shared" si="2"/>
        <v>0.08</v>
      </c>
      <c r="N26" s="7">
        <f t="shared" si="3"/>
        <v>0.08</v>
      </c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0"/>
        <v>1</v>
      </c>
      <c r="H27" s="9">
        <v>12</v>
      </c>
      <c r="I27" s="9"/>
      <c r="J27" s="9"/>
      <c r="K27" s="29"/>
      <c r="L27" s="38">
        <f t="shared" si="1"/>
        <v>12</v>
      </c>
      <c r="M27" s="32">
        <f t="shared" si="2"/>
        <v>12</v>
      </c>
      <c r="N27" s="7">
        <f t="shared" si="3"/>
        <v>12</v>
      </c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0"/>
        <v>1</v>
      </c>
      <c r="H28" s="9">
        <v>13.1</v>
      </c>
      <c r="I28" s="17"/>
      <c r="J28" s="9"/>
      <c r="K28" s="29"/>
      <c r="L28" s="38">
        <f t="shared" si="1"/>
        <v>13.1</v>
      </c>
      <c r="M28" s="32">
        <f t="shared" si="2"/>
        <v>13.1</v>
      </c>
      <c r="N28" s="7">
        <f t="shared" si="3"/>
        <v>13.1</v>
      </c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0"/>
        <v>1</v>
      </c>
      <c r="H29" s="9">
        <v>4.3099999999999996</v>
      </c>
      <c r="I29" s="9"/>
      <c r="J29" s="9"/>
      <c r="K29" s="29"/>
      <c r="L29" s="38">
        <f t="shared" si="1"/>
        <v>4.3099999999999996</v>
      </c>
      <c r="M29" s="32">
        <f t="shared" si="2"/>
        <v>4.3099999999999996</v>
      </c>
      <c r="N29" s="7">
        <f t="shared" si="3"/>
        <v>4.3099999999999996</v>
      </c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0"/>
        <v>1</v>
      </c>
      <c r="H30" s="18">
        <v>2</v>
      </c>
      <c r="I30" s="9"/>
      <c r="J30" s="18"/>
      <c r="K30" s="29"/>
      <c r="L30" s="44" t="s">
        <v>184</v>
      </c>
      <c r="M30" s="80" t="s">
        <v>185</v>
      </c>
      <c r="N30" s="79">
        <v>2</v>
      </c>
    </row>
    <row r="31" spans="1:14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1</v>
      </c>
      <c r="G31" s="26">
        <f t="shared" si="0"/>
        <v>0</v>
      </c>
      <c r="H31" s="9"/>
      <c r="I31" s="9"/>
      <c r="J31" s="9"/>
      <c r="K31" s="29"/>
      <c r="L31" s="57" t="s">
        <v>184</v>
      </c>
      <c r="M31" s="80" t="s">
        <v>185</v>
      </c>
      <c r="N31" s="56" t="s">
        <v>184</v>
      </c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8">
        <v>0.32</v>
      </c>
      <c r="F32" s="6">
        <v>4</v>
      </c>
      <c r="G32" s="26">
        <f t="shared" si="0"/>
        <v>1</v>
      </c>
      <c r="H32" s="79" t="s">
        <v>173</v>
      </c>
      <c r="I32" s="9"/>
      <c r="J32" s="9"/>
      <c r="K32" s="29"/>
      <c r="L32" s="57" t="s">
        <v>184</v>
      </c>
      <c r="M32" s="79" t="s">
        <v>185</v>
      </c>
      <c r="N32" s="56" t="s">
        <v>184</v>
      </c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60"/>
      <c r="L33" s="35"/>
      <c r="M33" s="30"/>
      <c r="N33" s="30"/>
    </row>
    <row r="34" spans="1:14" x14ac:dyDescent="0.2">
      <c r="A34" s="10" t="s">
        <v>149</v>
      </c>
      <c r="B34" s="10"/>
      <c r="C34" s="10"/>
      <c r="D34" s="10"/>
      <c r="E34" s="21"/>
      <c r="F34" s="10"/>
      <c r="G34" s="10"/>
      <c r="H34" s="14"/>
      <c r="I34" s="14"/>
      <c r="J34" s="14"/>
      <c r="K34" s="60"/>
      <c r="L34" s="35"/>
      <c r="M34" s="30"/>
      <c r="N34" s="30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4">COUNTA(H35:K35)</f>
        <v>1</v>
      </c>
      <c r="H35" s="79" t="s">
        <v>175</v>
      </c>
      <c r="I35" s="9"/>
      <c r="J35" s="9"/>
      <c r="K35" s="9"/>
      <c r="L35" s="57" t="s">
        <v>184</v>
      </c>
      <c r="M35" s="79" t="s">
        <v>185</v>
      </c>
      <c r="N35" s="56" t="s">
        <v>184</v>
      </c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4"/>
        <v>1</v>
      </c>
      <c r="H36" s="79" t="s">
        <v>175</v>
      </c>
      <c r="I36" s="19"/>
      <c r="J36" s="9"/>
      <c r="K36" s="9"/>
      <c r="L36" s="57" t="s">
        <v>184</v>
      </c>
      <c r="M36" s="79" t="s">
        <v>185</v>
      </c>
      <c r="N36" s="56" t="s">
        <v>184</v>
      </c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4"/>
        <v>1</v>
      </c>
      <c r="H37" s="79" t="s">
        <v>175</v>
      </c>
      <c r="I37" s="9"/>
      <c r="J37" s="9"/>
      <c r="K37" s="9"/>
      <c r="L37" s="57" t="s">
        <v>184</v>
      </c>
      <c r="M37" s="79" t="s">
        <v>185</v>
      </c>
      <c r="N37" s="56" t="s">
        <v>184</v>
      </c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4"/>
        <v>1</v>
      </c>
      <c r="H38" s="79" t="s">
        <v>175</v>
      </c>
      <c r="I38" s="9"/>
      <c r="J38" s="9"/>
      <c r="K38" s="9"/>
      <c r="L38" s="57" t="s">
        <v>184</v>
      </c>
      <c r="M38" s="79" t="s">
        <v>185</v>
      </c>
      <c r="N38" s="56" t="s">
        <v>184</v>
      </c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4"/>
        <v>1</v>
      </c>
      <c r="H39" s="79" t="s">
        <v>175</v>
      </c>
      <c r="I39" s="9"/>
      <c r="J39" s="9"/>
      <c r="K39" s="9"/>
      <c r="L39" s="57" t="s">
        <v>184</v>
      </c>
      <c r="M39" s="79" t="s">
        <v>185</v>
      </c>
      <c r="N39" s="56" t="s">
        <v>184</v>
      </c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1">
        <v>0.09</v>
      </c>
      <c r="F40" s="15">
        <v>4</v>
      </c>
      <c r="G40" s="26">
        <f t="shared" si="4"/>
        <v>1</v>
      </c>
      <c r="H40" s="79" t="s">
        <v>175</v>
      </c>
      <c r="I40" s="9"/>
      <c r="J40" s="9"/>
      <c r="K40" s="9"/>
      <c r="L40" s="57" t="s">
        <v>184</v>
      </c>
      <c r="M40" s="79" t="s">
        <v>185</v>
      </c>
      <c r="N40" s="56" t="s">
        <v>184</v>
      </c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9"/>
      <c r="F41" s="15">
        <v>4</v>
      </c>
      <c r="G41" s="26">
        <f t="shared" si="4"/>
        <v>1</v>
      </c>
      <c r="H41" s="79" t="s">
        <v>175</v>
      </c>
      <c r="I41" s="9"/>
      <c r="J41" s="9"/>
      <c r="K41" s="9"/>
      <c r="L41" s="57" t="s">
        <v>184</v>
      </c>
      <c r="M41" s="79" t="s">
        <v>185</v>
      </c>
      <c r="N41" s="56" t="s">
        <v>184</v>
      </c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9"/>
      <c r="F42" s="15">
        <v>4</v>
      </c>
      <c r="G42" s="26">
        <f t="shared" si="4"/>
        <v>1</v>
      </c>
      <c r="H42" s="79" t="s">
        <v>175</v>
      </c>
      <c r="I42" s="9"/>
      <c r="J42" s="9"/>
      <c r="K42" s="9"/>
      <c r="L42" s="57" t="s">
        <v>184</v>
      </c>
      <c r="M42" s="79" t="s">
        <v>185</v>
      </c>
      <c r="N42" s="56" t="s">
        <v>184</v>
      </c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9"/>
      <c r="F43" s="15">
        <v>4</v>
      </c>
      <c r="G43" s="26">
        <f t="shared" si="4"/>
        <v>1</v>
      </c>
      <c r="H43" s="79" t="s">
        <v>175</v>
      </c>
      <c r="I43" s="9"/>
      <c r="J43" s="9"/>
      <c r="K43" s="9"/>
      <c r="L43" s="57" t="s">
        <v>184</v>
      </c>
      <c r="M43" s="79" t="s">
        <v>185</v>
      </c>
      <c r="N43" s="56" t="s">
        <v>184</v>
      </c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9"/>
      <c r="F44" s="15">
        <v>4</v>
      </c>
      <c r="G44" s="26">
        <f t="shared" si="4"/>
        <v>1</v>
      </c>
      <c r="H44" s="79" t="s">
        <v>175</v>
      </c>
      <c r="I44" s="9"/>
      <c r="J44" s="9"/>
      <c r="K44" s="9"/>
      <c r="L44" s="57" t="s">
        <v>184</v>
      </c>
      <c r="M44" s="79" t="s">
        <v>185</v>
      </c>
      <c r="N44" s="56" t="s">
        <v>184</v>
      </c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9"/>
      <c r="F45" s="15">
        <v>4</v>
      </c>
      <c r="G45" s="26">
        <f t="shared" si="4"/>
        <v>1</v>
      </c>
      <c r="H45" s="79" t="s">
        <v>175</v>
      </c>
      <c r="I45" s="9"/>
      <c r="J45" s="9"/>
      <c r="K45" s="9"/>
      <c r="L45" s="57" t="s">
        <v>184</v>
      </c>
      <c r="M45" s="79" t="s">
        <v>185</v>
      </c>
      <c r="N45" s="56" t="s">
        <v>184</v>
      </c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9"/>
      <c r="F46" s="15">
        <v>4</v>
      </c>
      <c r="G46" s="26">
        <f t="shared" si="4"/>
        <v>1</v>
      </c>
      <c r="H46" s="79" t="s">
        <v>175</v>
      </c>
      <c r="I46" s="9"/>
      <c r="J46" s="9"/>
      <c r="K46" s="9"/>
      <c r="L46" s="57" t="s">
        <v>184</v>
      </c>
      <c r="M46" s="79" t="s">
        <v>185</v>
      </c>
      <c r="N46" s="56" t="s">
        <v>184</v>
      </c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9"/>
      <c r="F47" s="15">
        <v>4</v>
      </c>
      <c r="G47" s="26">
        <f t="shared" si="4"/>
        <v>1</v>
      </c>
      <c r="H47" s="79" t="s">
        <v>175</v>
      </c>
      <c r="I47" s="9"/>
      <c r="J47" s="9"/>
      <c r="K47" s="9"/>
      <c r="L47" s="57" t="s">
        <v>184</v>
      </c>
      <c r="M47" s="79" t="s">
        <v>185</v>
      </c>
      <c r="N47" s="56" t="s">
        <v>184</v>
      </c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9"/>
      <c r="F48" s="15">
        <v>4</v>
      </c>
      <c r="G48" s="26">
        <f t="shared" si="4"/>
        <v>1</v>
      </c>
      <c r="H48" s="79" t="s">
        <v>175</v>
      </c>
      <c r="I48" s="9"/>
      <c r="J48" s="9"/>
      <c r="K48" s="9"/>
      <c r="L48" s="57" t="s">
        <v>184</v>
      </c>
      <c r="M48" s="79" t="s">
        <v>185</v>
      </c>
      <c r="N48" s="56" t="s">
        <v>184</v>
      </c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9"/>
      <c r="F49" s="15">
        <v>4</v>
      </c>
      <c r="G49" s="26">
        <f t="shared" si="4"/>
        <v>1</v>
      </c>
      <c r="H49" s="79" t="s">
        <v>175</v>
      </c>
      <c r="I49" s="9"/>
      <c r="J49" s="9"/>
      <c r="K49" s="9"/>
      <c r="L49" s="57" t="s">
        <v>184</v>
      </c>
      <c r="M49" s="79" t="s">
        <v>185</v>
      </c>
      <c r="N49" s="56" t="s">
        <v>184</v>
      </c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9"/>
      <c r="F50" s="15">
        <v>4</v>
      </c>
      <c r="G50" s="26">
        <f t="shared" si="4"/>
        <v>1</v>
      </c>
      <c r="H50" s="79" t="s">
        <v>175</v>
      </c>
      <c r="I50" s="9"/>
      <c r="J50" s="9"/>
      <c r="K50" s="9"/>
      <c r="L50" s="57" t="s">
        <v>184</v>
      </c>
      <c r="M50" s="79" t="s">
        <v>185</v>
      </c>
      <c r="N50" s="56" t="s">
        <v>184</v>
      </c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9"/>
      <c r="F51" s="15">
        <v>4</v>
      </c>
      <c r="G51" s="26">
        <f t="shared" si="4"/>
        <v>1</v>
      </c>
      <c r="H51" s="79" t="s">
        <v>175</v>
      </c>
      <c r="I51" s="9"/>
      <c r="J51" s="9"/>
      <c r="K51" s="9"/>
      <c r="L51" s="57" t="s">
        <v>184</v>
      </c>
      <c r="M51" s="79" t="s">
        <v>185</v>
      </c>
      <c r="N51" s="56" t="s">
        <v>184</v>
      </c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9"/>
      <c r="F52" s="15">
        <v>4</v>
      </c>
      <c r="G52" s="26">
        <f t="shared" si="4"/>
        <v>1</v>
      </c>
      <c r="H52" s="79" t="s">
        <v>175</v>
      </c>
      <c r="I52" s="9"/>
      <c r="J52" s="9"/>
      <c r="K52" s="9"/>
      <c r="L52" s="57" t="s">
        <v>184</v>
      </c>
      <c r="M52" s="79" t="s">
        <v>185</v>
      </c>
      <c r="N52" s="56" t="s">
        <v>184</v>
      </c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9"/>
      <c r="F53" s="15">
        <v>4</v>
      </c>
      <c r="G53" s="26">
        <f t="shared" si="4"/>
        <v>1</v>
      </c>
      <c r="H53" s="79" t="s">
        <v>186</v>
      </c>
      <c r="I53" s="9"/>
      <c r="J53" s="9"/>
      <c r="K53" s="29"/>
      <c r="L53" s="57" t="s">
        <v>184</v>
      </c>
      <c r="M53" s="79" t="s">
        <v>185</v>
      </c>
      <c r="N53" s="56" t="s">
        <v>184</v>
      </c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9"/>
      <c r="F54" s="15">
        <v>4</v>
      </c>
      <c r="G54" s="26">
        <f t="shared" si="4"/>
        <v>1</v>
      </c>
      <c r="H54" s="79" t="s">
        <v>175</v>
      </c>
      <c r="I54" s="9"/>
      <c r="J54" s="9"/>
      <c r="K54" s="29"/>
      <c r="L54" s="57" t="s">
        <v>184</v>
      </c>
      <c r="M54" s="79" t="s">
        <v>185</v>
      </c>
      <c r="N54" s="56" t="s">
        <v>184</v>
      </c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9"/>
      <c r="F55" s="15">
        <v>4</v>
      </c>
      <c r="G55" s="26">
        <f t="shared" si="4"/>
        <v>1</v>
      </c>
      <c r="H55" s="79" t="s">
        <v>186</v>
      </c>
      <c r="I55" s="9"/>
      <c r="J55" s="9"/>
      <c r="K55" s="29"/>
      <c r="L55" s="57" t="s">
        <v>184</v>
      </c>
      <c r="M55" s="79" t="s">
        <v>185</v>
      </c>
      <c r="N55" s="56" t="s">
        <v>184</v>
      </c>
    </row>
    <row r="56" spans="1:14" x14ac:dyDescent="0.2">
      <c r="A56" s="10"/>
      <c r="B56" s="10"/>
      <c r="C56" s="10"/>
      <c r="D56" s="10"/>
      <c r="E56" s="21"/>
      <c r="F56" s="10"/>
      <c r="G56" s="10"/>
      <c r="H56" s="14"/>
      <c r="I56" s="14"/>
      <c r="J56" s="14"/>
      <c r="K56" s="60"/>
      <c r="L56" s="35"/>
      <c r="M56" s="30"/>
      <c r="N56" s="11"/>
    </row>
    <row r="57" spans="1:14" x14ac:dyDescent="0.2">
      <c r="A57" s="10" t="s">
        <v>150</v>
      </c>
      <c r="B57" s="10"/>
      <c r="C57" s="10"/>
      <c r="D57" s="10"/>
      <c r="E57" s="21"/>
      <c r="F57" s="10"/>
      <c r="G57" s="10"/>
      <c r="H57" s="14"/>
      <c r="I57" s="14"/>
      <c r="J57" s="14"/>
      <c r="K57" s="60"/>
      <c r="L57" s="35"/>
      <c r="M57" s="30"/>
      <c r="N57" s="11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1</v>
      </c>
      <c r="G58" s="26">
        <f t="shared" ref="G58:G66" si="5">COUNTA(H58:K58)</f>
        <v>0</v>
      </c>
      <c r="H58" s="9"/>
      <c r="I58" s="9"/>
      <c r="J58" s="9"/>
      <c r="K58" s="29"/>
      <c r="L58" s="70">
        <f t="shared" ref="L58" si="6">MIN(H58:K58)</f>
        <v>0</v>
      </c>
      <c r="M58" s="66">
        <f t="shared" ref="M58" si="7">MIN(I58:L58)</f>
        <v>0</v>
      </c>
      <c r="N58" s="66">
        <f t="shared" ref="N58" si="8">MIN(J58:M58)</f>
        <v>0</v>
      </c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1">
        <v>1.2999999999999999E-2</v>
      </c>
      <c r="F59" s="6">
        <v>1</v>
      </c>
      <c r="G59" s="26">
        <f t="shared" si="5"/>
        <v>0</v>
      </c>
      <c r="H59" s="9"/>
      <c r="I59" s="9"/>
      <c r="J59" s="9"/>
      <c r="K59" s="29"/>
      <c r="L59" s="81" t="s">
        <v>184</v>
      </c>
      <c r="M59" s="81" t="s">
        <v>185</v>
      </c>
      <c r="N59" s="81" t="s">
        <v>184</v>
      </c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9"/>
      <c r="F60" s="6">
        <v>1</v>
      </c>
      <c r="G60" s="26">
        <f t="shared" si="5"/>
        <v>0</v>
      </c>
      <c r="H60" s="9"/>
      <c r="I60" s="9"/>
      <c r="J60" s="9"/>
      <c r="K60" s="29"/>
      <c r="L60" s="70">
        <f t="shared" ref="L60:L67" si="9">MIN(H60:K60)</f>
        <v>0</v>
      </c>
      <c r="M60" s="66">
        <f t="shared" ref="M60:M67" si="10">MIN(I60:L60)</f>
        <v>0</v>
      </c>
      <c r="N60" s="66">
        <f t="shared" ref="N60:N67" si="11">MIN(J60:M60)</f>
        <v>0</v>
      </c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45">
        <v>2.0000000000000001E-4</v>
      </c>
      <c r="F61" s="6">
        <v>1</v>
      </c>
      <c r="G61" s="26">
        <f t="shared" si="5"/>
        <v>0</v>
      </c>
      <c r="H61" s="9"/>
      <c r="I61" s="9"/>
      <c r="J61" s="9"/>
      <c r="K61" s="29"/>
      <c r="L61" s="82">
        <f t="shared" si="9"/>
        <v>0</v>
      </c>
      <c r="M61" s="83">
        <f t="shared" si="10"/>
        <v>0</v>
      </c>
      <c r="N61" s="83">
        <f t="shared" si="11"/>
        <v>0</v>
      </c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1</v>
      </c>
      <c r="G62" s="26">
        <f t="shared" si="5"/>
        <v>0</v>
      </c>
      <c r="H62" s="9"/>
      <c r="I62" s="9"/>
      <c r="J62" s="9"/>
      <c r="K62" s="29"/>
      <c r="L62" s="81" t="s">
        <v>184</v>
      </c>
      <c r="M62" s="79" t="s">
        <v>185</v>
      </c>
      <c r="N62" s="81" t="s">
        <v>184</v>
      </c>
    </row>
    <row r="63" spans="1:14" x14ac:dyDescent="0.2">
      <c r="A63" s="6" t="s">
        <v>9</v>
      </c>
      <c r="B63" s="6" t="s">
        <v>17</v>
      </c>
      <c r="C63" s="6">
        <v>1E-3</v>
      </c>
      <c r="D63" s="6"/>
      <c r="E63" s="9"/>
      <c r="F63" s="6">
        <v>1</v>
      </c>
      <c r="G63" s="26">
        <f t="shared" si="5"/>
        <v>0</v>
      </c>
      <c r="H63" s="9"/>
      <c r="I63" s="9"/>
      <c r="J63" s="9"/>
      <c r="K63" s="31"/>
      <c r="L63" s="70">
        <f t="shared" si="9"/>
        <v>0</v>
      </c>
      <c r="M63" s="66">
        <f t="shared" si="10"/>
        <v>0</v>
      </c>
      <c r="N63" s="66">
        <f t="shared" si="11"/>
        <v>0</v>
      </c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1">
        <v>1.4E-3</v>
      </c>
      <c r="F64" s="6">
        <v>1</v>
      </c>
      <c r="G64" s="26">
        <f t="shared" si="5"/>
        <v>0</v>
      </c>
      <c r="H64" s="9"/>
      <c r="I64" s="9"/>
      <c r="J64" s="9"/>
      <c r="K64" s="29"/>
      <c r="L64" s="70">
        <f t="shared" si="9"/>
        <v>0</v>
      </c>
      <c r="M64" s="66">
        <f t="shared" si="10"/>
        <v>0</v>
      </c>
      <c r="N64" s="66">
        <f t="shared" si="11"/>
        <v>0</v>
      </c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1">
        <v>3.3999999999999998E-3</v>
      </c>
      <c r="F65" s="6">
        <v>1</v>
      </c>
      <c r="G65" s="26">
        <f t="shared" si="5"/>
        <v>0</v>
      </c>
      <c r="H65" s="9"/>
      <c r="I65" s="9"/>
      <c r="J65" s="9"/>
      <c r="K65" s="29"/>
      <c r="L65" s="70">
        <f t="shared" si="9"/>
        <v>0</v>
      </c>
      <c r="M65" s="66">
        <f t="shared" si="10"/>
        <v>0</v>
      </c>
      <c r="N65" s="66">
        <f t="shared" si="11"/>
        <v>0</v>
      </c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1</v>
      </c>
      <c r="G66" s="26">
        <f t="shared" si="5"/>
        <v>0</v>
      </c>
      <c r="H66" s="9"/>
      <c r="I66" s="9"/>
      <c r="J66" s="9"/>
      <c r="K66" s="59"/>
      <c r="L66" s="84" t="s">
        <v>184</v>
      </c>
      <c r="M66" s="79" t="s">
        <v>185</v>
      </c>
      <c r="N66" s="84" t="s">
        <v>184</v>
      </c>
    </row>
    <row r="67" spans="1:14" s="55" customFormat="1" x14ac:dyDescent="0.2">
      <c r="A67" s="8" t="s">
        <v>29</v>
      </c>
      <c r="B67" s="8" t="s">
        <v>17</v>
      </c>
      <c r="C67" s="8">
        <v>5.0000000000000001E-3</v>
      </c>
      <c r="D67" s="8"/>
      <c r="E67" s="43">
        <v>8.0000000000000002E-3</v>
      </c>
      <c r="F67" s="6">
        <v>1</v>
      </c>
      <c r="G67" s="26">
        <f t="shared" ref="G67" si="12">COUNTA(H67:K67)</f>
        <v>0</v>
      </c>
      <c r="H67" s="9"/>
      <c r="I67" s="9"/>
      <c r="J67" s="9"/>
      <c r="K67" s="29"/>
      <c r="L67" s="70">
        <f t="shared" si="9"/>
        <v>0</v>
      </c>
      <c r="M67" s="66">
        <f t="shared" si="10"/>
        <v>0</v>
      </c>
      <c r="N67" s="66">
        <f t="shared" si="11"/>
        <v>0</v>
      </c>
    </row>
    <row r="68" spans="1:14" x14ac:dyDescent="0.2">
      <c r="A68" s="10"/>
      <c r="B68" s="10"/>
      <c r="C68" s="10"/>
      <c r="D68" s="10"/>
      <c r="E68" s="21"/>
      <c r="F68" s="10"/>
      <c r="G68" s="10"/>
      <c r="H68" s="14"/>
      <c r="I68" s="14"/>
      <c r="J68" s="14"/>
      <c r="K68" s="60"/>
      <c r="L68" s="35"/>
      <c r="M68" s="30"/>
      <c r="N68" s="11"/>
    </row>
    <row r="69" spans="1:14" x14ac:dyDescent="0.2">
      <c r="A69" s="10" t="s">
        <v>151</v>
      </c>
      <c r="B69" s="10"/>
      <c r="C69" s="10"/>
      <c r="D69" s="10"/>
      <c r="E69" s="21"/>
      <c r="F69" s="10"/>
      <c r="G69" s="10"/>
      <c r="H69" s="14"/>
      <c r="I69" s="14"/>
      <c r="J69" s="14"/>
      <c r="K69" s="60"/>
      <c r="L69" s="35"/>
      <c r="M69" s="30"/>
      <c r="N69" s="11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1">
        <v>950</v>
      </c>
      <c r="F70" s="6">
        <v>1</v>
      </c>
      <c r="G70" s="26">
        <f t="shared" ref="G70:G75" si="13">COUNTA(H70:K70)</f>
        <v>0</v>
      </c>
      <c r="H70" s="9"/>
      <c r="I70" s="9"/>
      <c r="J70" s="9"/>
      <c r="K70" s="29"/>
      <c r="L70" s="57" t="s">
        <v>184</v>
      </c>
      <c r="M70" s="79" t="s">
        <v>185</v>
      </c>
      <c r="N70" s="56" t="s">
        <v>184</v>
      </c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1</v>
      </c>
      <c r="G71" s="26">
        <f t="shared" si="13"/>
        <v>0</v>
      </c>
      <c r="H71" s="9"/>
      <c r="I71" s="9"/>
      <c r="J71" s="9"/>
      <c r="K71" s="29"/>
      <c r="L71" s="57" t="s">
        <v>184</v>
      </c>
      <c r="M71" s="79" t="s">
        <v>185</v>
      </c>
      <c r="N71" s="56" t="s">
        <v>184</v>
      </c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1</v>
      </c>
      <c r="G72" s="26">
        <f t="shared" si="13"/>
        <v>0</v>
      </c>
      <c r="H72" s="9"/>
      <c r="I72" s="9"/>
      <c r="J72" s="9"/>
      <c r="K72" s="29"/>
      <c r="L72" s="57" t="s">
        <v>184</v>
      </c>
      <c r="M72" s="79" t="s">
        <v>185</v>
      </c>
      <c r="N72" s="56" t="s">
        <v>184</v>
      </c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1</v>
      </c>
      <c r="G73" s="26">
        <f t="shared" si="13"/>
        <v>0</v>
      </c>
      <c r="H73" s="9"/>
      <c r="I73" s="9"/>
      <c r="J73" s="9"/>
      <c r="K73" s="29"/>
      <c r="L73" s="57" t="s">
        <v>184</v>
      </c>
      <c r="M73" s="79" t="s">
        <v>185</v>
      </c>
      <c r="N73" s="56" t="s">
        <v>184</v>
      </c>
    </row>
    <row r="74" spans="1:14" x14ac:dyDescent="0.2">
      <c r="A74" s="6" t="s">
        <v>16</v>
      </c>
      <c r="B74" s="6" t="s">
        <v>17</v>
      </c>
      <c r="C74" s="6">
        <v>1</v>
      </c>
      <c r="D74" s="6"/>
      <c r="E74" s="49"/>
      <c r="F74" s="6">
        <v>1</v>
      </c>
      <c r="G74" s="26">
        <f t="shared" si="13"/>
        <v>0</v>
      </c>
      <c r="H74" s="9"/>
      <c r="I74" s="9"/>
      <c r="J74" s="9"/>
      <c r="K74" s="29"/>
      <c r="L74" s="85">
        <f t="shared" ref="L74" si="14">MIN(H74:K74)</f>
        <v>0</v>
      </c>
      <c r="M74" s="86">
        <f t="shared" ref="M74" si="15">MIN(I74:L74)</f>
        <v>0</v>
      </c>
      <c r="N74" s="86">
        <f t="shared" ref="N74" si="16">MIN(J74:M74)</f>
        <v>0</v>
      </c>
    </row>
    <row r="75" spans="1:14" x14ac:dyDescent="0.2">
      <c r="A75" s="6" t="s">
        <v>128</v>
      </c>
      <c r="B75" s="6" t="s">
        <v>17</v>
      </c>
      <c r="C75" s="6">
        <v>0.01</v>
      </c>
      <c r="D75" s="6"/>
      <c r="E75" s="9"/>
      <c r="F75" s="8">
        <v>1</v>
      </c>
      <c r="G75" s="26">
        <f t="shared" si="13"/>
        <v>0</v>
      </c>
      <c r="H75" s="9"/>
      <c r="I75" s="9"/>
      <c r="J75" s="9"/>
      <c r="K75" s="59"/>
      <c r="L75" s="57" t="s">
        <v>184</v>
      </c>
      <c r="M75" s="79" t="s">
        <v>185</v>
      </c>
      <c r="N75" s="56" t="s">
        <v>184</v>
      </c>
    </row>
    <row r="76" spans="1:14" x14ac:dyDescent="0.2">
      <c r="A76" s="10"/>
      <c r="B76" s="10"/>
      <c r="C76" s="10"/>
      <c r="D76" s="10"/>
      <c r="E76" s="21"/>
      <c r="F76" s="10"/>
      <c r="G76" s="10"/>
      <c r="H76" s="14"/>
      <c r="I76" s="14"/>
      <c r="J76" s="14"/>
      <c r="K76" s="60"/>
      <c r="L76" s="35"/>
      <c r="M76" s="30"/>
      <c r="N76" s="11"/>
    </row>
    <row r="77" spans="1:14" x14ac:dyDescent="0.2">
      <c r="A77" s="10" t="s">
        <v>152</v>
      </c>
      <c r="B77" s="10"/>
      <c r="C77" s="10"/>
      <c r="D77" s="10"/>
      <c r="E77" s="21"/>
      <c r="F77" s="10"/>
      <c r="G77" s="10"/>
      <c r="H77" s="14"/>
      <c r="I77" s="14"/>
      <c r="J77" s="14"/>
      <c r="K77" s="60"/>
      <c r="L77" s="35"/>
      <c r="M77" s="60"/>
      <c r="N77" s="14"/>
    </row>
    <row r="78" spans="1:14" x14ac:dyDescent="0.2">
      <c r="A78" s="6" t="s">
        <v>124</v>
      </c>
      <c r="B78" s="6" t="s">
        <v>46</v>
      </c>
      <c r="C78" s="6">
        <v>20</v>
      </c>
      <c r="D78" s="6"/>
      <c r="E78" s="9"/>
      <c r="F78" s="6">
        <v>1</v>
      </c>
      <c r="G78" s="26">
        <f t="shared" ref="G78:G82" si="17">COUNTA(H78:K78)</f>
        <v>0</v>
      </c>
      <c r="H78" s="9"/>
      <c r="I78" s="9"/>
      <c r="J78" s="9"/>
      <c r="K78" s="29"/>
      <c r="L78" s="44" t="s">
        <v>184</v>
      </c>
      <c r="M78" s="79" t="s">
        <v>185</v>
      </c>
      <c r="N78" s="9" t="s">
        <v>184</v>
      </c>
    </row>
    <row r="79" spans="1:14" x14ac:dyDescent="0.2">
      <c r="A79" s="6" t="s">
        <v>125</v>
      </c>
      <c r="B79" s="6" t="s">
        <v>46</v>
      </c>
      <c r="C79" s="6">
        <v>50</v>
      </c>
      <c r="D79" s="6"/>
      <c r="E79" s="9"/>
      <c r="F79" s="6">
        <v>1</v>
      </c>
      <c r="G79" s="26">
        <f t="shared" si="17"/>
        <v>0</v>
      </c>
      <c r="H79" s="9"/>
      <c r="I79" s="9"/>
      <c r="J79" s="9"/>
      <c r="K79" s="29"/>
      <c r="L79" s="44" t="s">
        <v>184</v>
      </c>
      <c r="M79" s="79" t="s">
        <v>185</v>
      </c>
      <c r="N79" s="9" t="s">
        <v>184</v>
      </c>
    </row>
    <row r="80" spans="1:14" x14ac:dyDescent="0.2">
      <c r="A80" s="6" t="s">
        <v>126</v>
      </c>
      <c r="B80" s="6" t="s">
        <v>46</v>
      </c>
      <c r="C80" s="6">
        <v>100</v>
      </c>
      <c r="D80" s="6"/>
      <c r="E80" s="9"/>
      <c r="F80" s="6">
        <v>1</v>
      </c>
      <c r="G80" s="26">
        <f t="shared" si="17"/>
        <v>0</v>
      </c>
      <c r="H80" s="9"/>
      <c r="I80" s="9"/>
      <c r="J80" s="9"/>
      <c r="K80" s="29"/>
      <c r="L80" s="44" t="s">
        <v>184</v>
      </c>
      <c r="M80" s="79" t="s">
        <v>185</v>
      </c>
      <c r="N80" s="9" t="s">
        <v>184</v>
      </c>
    </row>
    <row r="81" spans="1:14" x14ac:dyDescent="0.2">
      <c r="A81" s="6" t="s">
        <v>127</v>
      </c>
      <c r="B81" s="6" t="s">
        <v>46</v>
      </c>
      <c r="C81" s="6">
        <v>50</v>
      </c>
      <c r="D81" s="6"/>
      <c r="E81" s="9"/>
      <c r="F81" s="6">
        <v>1</v>
      </c>
      <c r="G81" s="26">
        <f t="shared" si="17"/>
        <v>0</v>
      </c>
      <c r="H81" s="9"/>
      <c r="I81" s="9"/>
      <c r="J81" s="9"/>
      <c r="K81" s="29"/>
      <c r="L81" s="44" t="s">
        <v>184</v>
      </c>
      <c r="M81" s="79" t="s">
        <v>185</v>
      </c>
      <c r="N81" s="9" t="s">
        <v>184</v>
      </c>
    </row>
    <row r="82" spans="1:14" x14ac:dyDescent="0.2">
      <c r="A82" s="6" t="s">
        <v>157</v>
      </c>
      <c r="B82" s="6" t="s">
        <v>46</v>
      </c>
      <c r="C82" s="6">
        <v>50</v>
      </c>
      <c r="D82" s="6"/>
      <c r="E82" s="9"/>
      <c r="F82" s="6">
        <v>1</v>
      </c>
      <c r="G82" s="26">
        <f t="shared" si="17"/>
        <v>0</v>
      </c>
      <c r="H82" s="9"/>
      <c r="I82" s="9"/>
      <c r="J82" s="9"/>
      <c r="K82" s="29"/>
      <c r="L82" s="44" t="s">
        <v>184</v>
      </c>
      <c r="M82" s="79" t="s">
        <v>185</v>
      </c>
      <c r="N82" s="9" t="s">
        <v>184</v>
      </c>
    </row>
    <row r="83" spans="1:14" x14ac:dyDescent="0.2">
      <c r="A83" s="10"/>
      <c r="B83" s="10"/>
      <c r="C83" s="10"/>
      <c r="D83" s="10"/>
      <c r="E83" s="21"/>
      <c r="F83" s="10"/>
      <c r="G83" s="10"/>
      <c r="H83" s="14"/>
      <c r="I83" s="14"/>
      <c r="J83" s="14"/>
      <c r="K83" s="60"/>
      <c r="L83" s="35"/>
      <c r="M83" s="60"/>
      <c r="N83" s="14"/>
    </row>
    <row r="84" spans="1:14" x14ac:dyDescent="0.2">
      <c r="A84" s="10" t="s">
        <v>153</v>
      </c>
      <c r="B84" s="10"/>
      <c r="C84" s="10"/>
      <c r="D84" s="10"/>
      <c r="E84" s="21"/>
      <c r="F84" s="10"/>
      <c r="G84" s="10"/>
      <c r="H84" s="14"/>
      <c r="I84" s="14"/>
      <c r="J84" s="14"/>
      <c r="K84" s="60"/>
      <c r="L84" s="35"/>
      <c r="M84" s="60"/>
      <c r="N84" s="14"/>
    </row>
    <row r="85" spans="1:14" x14ac:dyDescent="0.2">
      <c r="A85" s="6" t="s">
        <v>105</v>
      </c>
      <c r="B85" s="6" t="s">
        <v>46</v>
      </c>
      <c r="C85" s="6">
        <v>1</v>
      </c>
      <c r="D85" s="6"/>
      <c r="E85" s="9"/>
      <c r="F85" s="6">
        <v>1</v>
      </c>
      <c r="G85" s="26">
        <f t="shared" ref="G85:G100" si="18">COUNTA(H85:K85)</f>
        <v>0</v>
      </c>
      <c r="H85" s="9"/>
      <c r="I85" s="9"/>
      <c r="J85" s="9"/>
      <c r="K85" s="29"/>
      <c r="L85" s="36" t="s">
        <v>184</v>
      </c>
      <c r="M85" s="79" t="s">
        <v>185</v>
      </c>
      <c r="N85" s="9" t="s">
        <v>184</v>
      </c>
    </row>
    <row r="86" spans="1:14" x14ac:dyDescent="0.2">
      <c r="A86" s="6" t="s">
        <v>106</v>
      </c>
      <c r="B86" s="6" t="s">
        <v>46</v>
      </c>
      <c r="C86" s="6">
        <v>1</v>
      </c>
      <c r="D86" s="6"/>
      <c r="E86" s="9"/>
      <c r="F86" s="6">
        <v>1</v>
      </c>
      <c r="G86" s="26">
        <f t="shared" si="18"/>
        <v>0</v>
      </c>
      <c r="H86" s="9"/>
      <c r="I86" s="9"/>
      <c r="J86" s="9"/>
      <c r="K86" s="29"/>
      <c r="L86" s="36" t="s">
        <v>184</v>
      </c>
      <c r="M86" s="79" t="s">
        <v>185</v>
      </c>
      <c r="N86" s="9" t="s">
        <v>184</v>
      </c>
    </row>
    <row r="87" spans="1:14" x14ac:dyDescent="0.2">
      <c r="A87" s="6" t="s">
        <v>107</v>
      </c>
      <c r="B87" s="6" t="s">
        <v>46</v>
      </c>
      <c r="C87" s="6">
        <v>1</v>
      </c>
      <c r="D87" s="6"/>
      <c r="E87" s="9"/>
      <c r="F87" s="6">
        <v>1</v>
      </c>
      <c r="G87" s="26">
        <f t="shared" si="18"/>
        <v>0</v>
      </c>
      <c r="H87" s="9"/>
      <c r="I87" s="9"/>
      <c r="J87" s="9"/>
      <c r="K87" s="29"/>
      <c r="L87" s="36" t="s">
        <v>184</v>
      </c>
      <c r="M87" s="79" t="s">
        <v>185</v>
      </c>
      <c r="N87" s="9" t="s">
        <v>184</v>
      </c>
    </row>
    <row r="88" spans="1:14" x14ac:dyDescent="0.2">
      <c r="A88" s="6" t="s">
        <v>108</v>
      </c>
      <c r="B88" s="6" t="s">
        <v>46</v>
      </c>
      <c r="C88" s="6">
        <v>1</v>
      </c>
      <c r="D88" s="6"/>
      <c r="E88" s="9"/>
      <c r="F88" s="6">
        <v>1</v>
      </c>
      <c r="G88" s="26">
        <f t="shared" si="18"/>
        <v>0</v>
      </c>
      <c r="H88" s="9"/>
      <c r="I88" s="9"/>
      <c r="J88" s="9"/>
      <c r="K88" s="29"/>
      <c r="L88" s="36" t="s">
        <v>184</v>
      </c>
      <c r="M88" s="79" t="s">
        <v>185</v>
      </c>
      <c r="N88" s="9" t="s">
        <v>184</v>
      </c>
    </row>
    <row r="89" spans="1:14" x14ac:dyDescent="0.2">
      <c r="A89" s="6" t="s">
        <v>109</v>
      </c>
      <c r="B89" s="6" t="s">
        <v>46</v>
      </c>
      <c r="C89" s="6">
        <v>1</v>
      </c>
      <c r="D89" s="6"/>
      <c r="E89" s="9"/>
      <c r="F89" s="6">
        <v>1</v>
      </c>
      <c r="G89" s="26">
        <f t="shared" si="18"/>
        <v>0</v>
      </c>
      <c r="H89" s="9"/>
      <c r="I89" s="9"/>
      <c r="J89" s="9"/>
      <c r="K89" s="29"/>
      <c r="L89" s="36" t="s">
        <v>184</v>
      </c>
      <c r="M89" s="79" t="s">
        <v>185</v>
      </c>
      <c r="N89" s="9" t="s">
        <v>184</v>
      </c>
    </row>
    <row r="90" spans="1:14" x14ac:dyDescent="0.2">
      <c r="A90" s="6" t="s">
        <v>110</v>
      </c>
      <c r="B90" s="6" t="s">
        <v>46</v>
      </c>
      <c r="C90" s="6">
        <v>1</v>
      </c>
      <c r="D90" s="6"/>
      <c r="E90" s="9"/>
      <c r="F90" s="6">
        <v>1</v>
      </c>
      <c r="G90" s="26">
        <f t="shared" si="18"/>
        <v>0</v>
      </c>
      <c r="H90" s="9"/>
      <c r="I90" s="9"/>
      <c r="J90" s="9"/>
      <c r="K90" s="29"/>
      <c r="L90" s="36" t="s">
        <v>184</v>
      </c>
      <c r="M90" s="79" t="s">
        <v>185</v>
      </c>
      <c r="N90" s="9" t="s">
        <v>184</v>
      </c>
    </row>
    <row r="91" spans="1:14" x14ac:dyDescent="0.2">
      <c r="A91" s="6" t="s">
        <v>111</v>
      </c>
      <c r="B91" s="6" t="s">
        <v>46</v>
      </c>
      <c r="C91" s="6">
        <v>1</v>
      </c>
      <c r="D91" s="6"/>
      <c r="E91" s="9"/>
      <c r="F91" s="6">
        <v>1</v>
      </c>
      <c r="G91" s="26">
        <f t="shared" si="18"/>
        <v>0</v>
      </c>
      <c r="H91" s="9"/>
      <c r="I91" s="9"/>
      <c r="J91" s="9"/>
      <c r="K91" s="29"/>
      <c r="L91" s="36" t="s">
        <v>184</v>
      </c>
      <c r="M91" s="79" t="s">
        <v>185</v>
      </c>
      <c r="N91" s="9" t="s">
        <v>184</v>
      </c>
    </row>
    <row r="92" spans="1:14" x14ac:dyDescent="0.2">
      <c r="A92" s="6" t="s">
        <v>112</v>
      </c>
      <c r="B92" s="6" t="s">
        <v>46</v>
      </c>
      <c r="C92" s="6">
        <v>1</v>
      </c>
      <c r="D92" s="6"/>
      <c r="E92" s="9"/>
      <c r="F92" s="6">
        <v>1</v>
      </c>
      <c r="G92" s="26">
        <f t="shared" si="18"/>
        <v>0</v>
      </c>
      <c r="H92" s="9"/>
      <c r="I92" s="9"/>
      <c r="J92" s="9"/>
      <c r="K92" s="29"/>
      <c r="L92" s="36" t="s">
        <v>184</v>
      </c>
      <c r="M92" s="79" t="s">
        <v>185</v>
      </c>
      <c r="N92" s="9" t="s">
        <v>184</v>
      </c>
    </row>
    <row r="93" spans="1:14" x14ac:dyDescent="0.2">
      <c r="A93" s="6" t="s">
        <v>113</v>
      </c>
      <c r="B93" s="6" t="s">
        <v>46</v>
      </c>
      <c r="C93" s="6">
        <v>1</v>
      </c>
      <c r="D93" s="6"/>
      <c r="E93" s="9"/>
      <c r="F93" s="6">
        <v>1</v>
      </c>
      <c r="G93" s="26">
        <f t="shared" si="18"/>
        <v>0</v>
      </c>
      <c r="H93" s="9"/>
      <c r="I93" s="9"/>
      <c r="J93" s="9"/>
      <c r="K93" s="29"/>
      <c r="L93" s="36" t="s">
        <v>184</v>
      </c>
      <c r="M93" s="79" t="s">
        <v>185</v>
      </c>
      <c r="N93" s="9" t="s">
        <v>184</v>
      </c>
    </row>
    <row r="94" spans="1:14" x14ac:dyDescent="0.2">
      <c r="A94" s="6" t="s">
        <v>114</v>
      </c>
      <c r="B94" s="6" t="s">
        <v>46</v>
      </c>
      <c r="C94" s="6">
        <v>1</v>
      </c>
      <c r="D94" s="6"/>
      <c r="E94" s="9"/>
      <c r="F94" s="6">
        <v>1</v>
      </c>
      <c r="G94" s="26">
        <f t="shared" si="18"/>
        <v>0</v>
      </c>
      <c r="H94" s="9"/>
      <c r="I94" s="9"/>
      <c r="J94" s="9"/>
      <c r="K94" s="29"/>
      <c r="L94" s="36" t="s">
        <v>184</v>
      </c>
      <c r="M94" s="79" t="s">
        <v>185</v>
      </c>
      <c r="N94" s="9" t="s">
        <v>184</v>
      </c>
    </row>
    <row r="95" spans="1:14" x14ac:dyDescent="0.2">
      <c r="A95" s="6" t="s">
        <v>115</v>
      </c>
      <c r="B95" s="6" t="s">
        <v>46</v>
      </c>
      <c r="C95" s="6">
        <v>1</v>
      </c>
      <c r="D95" s="6"/>
      <c r="E95" s="9"/>
      <c r="F95" s="6">
        <v>1</v>
      </c>
      <c r="G95" s="26">
        <f t="shared" si="18"/>
        <v>0</v>
      </c>
      <c r="H95" s="9"/>
      <c r="I95" s="9"/>
      <c r="J95" s="9"/>
      <c r="K95" s="29"/>
      <c r="L95" s="36" t="s">
        <v>184</v>
      </c>
      <c r="M95" s="79" t="s">
        <v>185</v>
      </c>
      <c r="N95" s="9" t="s">
        <v>184</v>
      </c>
    </row>
    <row r="96" spans="1:14" x14ac:dyDescent="0.2">
      <c r="A96" s="6" t="s">
        <v>116</v>
      </c>
      <c r="B96" s="6" t="s">
        <v>46</v>
      </c>
      <c r="C96" s="6">
        <v>1</v>
      </c>
      <c r="D96" s="6"/>
      <c r="E96" s="9"/>
      <c r="F96" s="6">
        <v>1</v>
      </c>
      <c r="G96" s="26">
        <f t="shared" si="18"/>
        <v>0</v>
      </c>
      <c r="H96" s="9"/>
      <c r="I96" s="9"/>
      <c r="J96" s="9"/>
      <c r="K96" s="29"/>
      <c r="L96" s="36" t="s">
        <v>184</v>
      </c>
      <c r="M96" s="79" t="s">
        <v>185</v>
      </c>
      <c r="N96" s="9" t="s">
        <v>184</v>
      </c>
    </row>
    <row r="97" spans="1:14" x14ac:dyDescent="0.2">
      <c r="A97" s="6" t="s">
        <v>117</v>
      </c>
      <c r="B97" s="6" t="s">
        <v>46</v>
      </c>
      <c r="C97" s="6">
        <v>0.5</v>
      </c>
      <c r="D97" s="6"/>
      <c r="E97" s="9"/>
      <c r="F97" s="6">
        <v>1</v>
      </c>
      <c r="G97" s="26">
        <f t="shared" si="18"/>
        <v>0</v>
      </c>
      <c r="H97" s="9"/>
      <c r="I97" s="9"/>
      <c r="J97" s="9"/>
      <c r="K97" s="29"/>
      <c r="L97" s="36" t="s">
        <v>184</v>
      </c>
      <c r="M97" s="79" t="s">
        <v>185</v>
      </c>
      <c r="N97" s="9" t="s">
        <v>184</v>
      </c>
    </row>
    <row r="98" spans="1:14" x14ac:dyDescent="0.2">
      <c r="A98" s="6" t="s">
        <v>118</v>
      </c>
      <c r="B98" s="6" t="s">
        <v>46</v>
      </c>
      <c r="C98" s="6">
        <v>1</v>
      </c>
      <c r="D98" s="6"/>
      <c r="E98" s="9"/>
      <c r="F98" s="6">
        <v>1</v>
      </c>
      <c r="G98" s="26">
        <f t="shared" si="18"/>
        <v>0</v>
      </c>
      <c r="H98" s="9"/>
      <c r="I98" s="9"/>
      <c r="J98" s="9"/>
      <c r="K98" s="29"/>
      <c r="L98" s="36" t="s">
        <v>184</v>
      </c>
      <c r="M98" s="79" t="s">
        <v>185</v>
      </c>
      <c r="N98" s="9" t="s">
        <v>184</v>
      </c>
    </row>
    <row r="99" spans="1:14" x14ac:dyDescent="0.2">
      <c r="A99" s="6" t="s">
        <v>119</v>
      </c>
      <c r="B99" s="6" t="s">
        <v>46</v>
      </c>
      <c r="C99" s="6">
        <v>1</v>
      </c>
      <c r="D99" s="6"/>
      <c r="E99" s="9"/>
      <c r="F99" s="6">
        <v>1</v>
      </c>
      <c r="G99" s="26">
        <f t="shared" si="18"/>
        <v>0</v>
      </c>
      <c r="H99" s="9"/>
      <c r="I99" s="9"/>
      <c r="J99" s="9"/>
      <c r="K99" s="29"/>
      <c r="L99" s="36" t="s">
        <v>184</v>
      </c>
      <c r="M99" s="79" t="s">
        <v>185</v>
      </c>
      <c r="N99" s="9" t="s">
        <v>184</v>
      </c>
    </row>
    <row r="100" spans="1:14" x14ac:dyDescent="0.2">
      <c r="A100" s="6" t="s">
        <v>120</v>
      </c>
      <c r="B100" s="6" t="s">
        <v>46</v>
      </c>
      <c r="C100" s="6">
        <v>1</v>
      </c>
      <c r="D100" s="6"/>
      <c r="E100" s="9"/>
      <c r="F100" s="6">
        <v>1</v>
      </c>
      <c r="G100" s="26">
        <f t="shared" si="18"/>
        <v>0</v>
      </c>
      <c r="H100" s="9"/>
      <c r="I100" s="9"/>
      <c r="J100" s="9"/>
      <c r="K100" s="29"/>
      <c r="L100" s="36" t="s">
        <v>184</v>
      </c>
      <c r="M100" s="79" t="s">
        <v>185</v>
      </c>
      <c r="N100" s="9" t="s">
        <v>184</v>
      </c>
    </row>
    <row r="101" spans="1:14" x14ac:dyDescent="0.2">
      <c r="A101" s="10"/>
      <c r="B101" s="10"/>
      <c r="C101" s="10"/>
      <c r="D101" s="10"/>
      <c r="E101" s="21"/>
      <c r="F101" s="10"/>
      <c r="G101" s="10"/>
      <c r="H101" s="14"/>
      <c r="I101" s="14"/>
      <c r="J101" s="14"/>
      <c r="K101" s="60"/>
      <c r="L101" s="35"/>
      <c r="M101" s="60"/>
      <c r="N101" s="14"/>
    </row>
    <row r="102" spans="1:14" x14ac:dyDescent="0.2">
      <c r="A102" s="10" t="s">
        <v>154</v>
      </c>
      <c r="B102" s="10"/>
      <c r="C102" s="10"/>
      <c r="D102" s="10"/>
      <c r="E102" s="21"/>
      <c r="F102" s="10"/>
      <c r="G102" s="10"/>
      <c r="H102" s="14"/>
      <c r="I102" s="14"/>
      <c r="J102" s="14"/>
      <c r="K102" s="60"/>
      <c r="L102" s="35"/>
      <c r="M102" s="60"/>
      <c r="N102" s="14"/>
    </row>
    <row r="103" spans="1:14" x14ac:dyDescent="0.2">
      <c r="A103" s="6" t="s">
        <v>65</v>
      </c>
      <c r="B103" s="6" t="s">
        <v>46</v>
      </c>
      <c r="C103" s="6">
        <v>0.5</v>
      </c>
      <c r="D103" s="6"/>
      <c r="E103" s="9"/>
      <c r="F103" s="8">
        <v>1</v>
      </c>
      <c r="G103" s="26">
        <f t="shared" ref="G103:G115" si="19">COUNTA(H103:K103)</f>
        <v>0</v>
      </c>
      <c r="H103" s="9"/>
      <c r="I103" s="9"/>
      <c r="J103" s="9"/>
      <c r="K103" s="29"/>
      <c r="L103" s="36" t="s">
        <v>184</v>
      </c>
      <c r="M103" s="79" t="s">
        <v>185</v>
      </c>
      <c r="N103" s="9" t="s">
        <v>184</v>
      </c>
    </row>
    <row r="104" spans="1:14" x14ac:dyDescent="0.2">
      <c r="A104" s="6" t="s">
        <v>66</v>
      </c>
      <c r="B104" s="6" t="s">
        <v>46</v>
      </c>
      <c r="C104" s="6">
        <v>0.5</v>
      </c>
      <c r="D104" s="6"/>
      <c r="E104" s="9"/>
      <c r="F104" s="6">
        <v>1</v>
      </c>
      <c r="G104" s="26">
        <f t="shared" si="19"/>
        <v>0</v>
      </c>
      <c r="H104" s="9"/>
      <c r="I104" s="9"/>
      <c r="J104" s="9"/>
      <c r="K104" s="29"/>
      <c r="L104" s="36" t="s">
        <v>184</v>
      </c>
      <c r="M104" s="79" t="s">
        <v>185</v>
      </c>
      <c r="N104" s="9" t="s">
        <v>184</v>
      </c>
    </row>
    <row r="105" spans="1:14" x14ac:dyDescent="0.2">
      <c r="A105" s="6" t="s">
        <v>67</v>
      </c>
      <c r="B105" s="6" t="s">
        <v>46</v>
      </c>
      <c r="C105" s="6">
        <v>2</v>
      </c>
      <c r="D105" s="6"/>
      <c r="E105" s="9"/>
      <c r="F105" s="8">
        <v>1</v>
      </c>
      <c r="G105" s="26">
        <f t="shared" si="19"/>
        <v>0</v>
      </c>
      <c r="H105" s="9"/>
      <c r="I105" s="9"/>
      <c r="J105" s="9"/>
      <c r="K105" s="29"/>
      <c r="L105" s="36" t="s">
        <v>184</v>
      </c>
      <c r="M105" s="79" t="s">
        <v>185</v>
      </c>
      <c r="N105" s="9" t="s">
        <v>184</v>
      </c>
    </row>
    <row r="106" spans="1:14" x14ac:dyDescent="0.2">
      <c r="A106" s="6" t="s">
        <v>68</v>
      </c>
      <c r="B106" s="6" t="s">
        <v>46</v>
      </c>
      <c r="C106" s="6">
        <v>0.5</v>
      </c>
      <c r="D106" s="6"/>
      <c r="E106" s="9"/>
      <c r="F106" s="6">
        <v>1</v>
      </c>
      <c r="G106" s="26">
        <f t="shared" si="19"/>
        <v>0</v>
      </c>
      <c r="H106" s="9"/>
      <c r="I106" s="9"/>
      <c r="J106" s="9"/>
      <c r="K106" s="29"/>
      <c r="L106" s="36" t="s">
        <v>184</v>
      </c>
      <c r="M106" s="79" t="s">
        <v>185</v>
      </c>
      <c r="N106" s="9" t="s">
        <v>184</v>
      </c>
    </row>
    <row r="107" spans="1:14" x14ac:dyDescent="0.2">
      <c r="A107" s="6" t="s">
        <v>69</v>
      </c>
      <c r="B107" s="6" t="s">
        <v>46</v>
      </c>
      <c r="C107" s="6">
        <v>0.5</v>
      </c>
      <c r="D107" s="6"/>
      <c r="E107" s="9"/>
      <c r="F107" s="8">
        <v>1</v>
      </c>
      <c r="G107" s="26">
        <f t="shared" si="19"/>
        <v>0</v>
      </c>
      <c r="H107" s="9"/>
      <c r="I107" s="9"/>
      <c r="J107" s="9"/>
      <c r="K107" s="29"/>
      <c r="L107" s="36" t="s">
        <v>184</v>
      </c>
      <c r="M107" s="79" t="s">
        <v>185</v>
      </c>
      <c r="N107" s="9" t="s">
        <v>184</v>
      </c>
    </row>
    <row r="108" spans="1:14" x14ac:dyDescent="0.2">
      <c r="A108" s="6" t="s">
        <v>70</v>
      </c>
      <c r="B108" s="6" t="s">
        <v>46</v>
      </c>
      <c r="C108" s="6">
        <v>2</v>
      </c>
      <c r="D108" s="6"/>
      <c r="E108" s="9"/>
      <c r="F108" s="6">
        <v>1</v>
      </c>
      <c r="G108" s="26">
        <f t="shared" si="19"/>
        <v>0</v>
      </c>
      <c r="H108" s="9"/>
      <c r="I108" s="9"/>
      <c r="J108" s="9"/>
      <c r="K108" s="29"/>
      <c r="L108" s="36" t="s">
        <v>184</v>
      </c>
      <c r="M108" s="79" t="s">
        <v>185</v>
      </c>
      <c r="N108" s="9" t="s">
        <v>184</v>
      </c>
    </row>
    <row r="109" spans="1:14" x14ac:dyDescent="0.2">
      <c r="A109" s="6" t="s">
        <v>71</v>
      </c>
      <c r="B109" s="6" t="s">
        <v>46</v>
      </c>
      <c r="C109" s="6">
        <v>0.5</v>
      </c>
      <c r="D109" s="6"/>
      <c r="E109" s="9"/>
      <c r="F109" s="8">
        <v>1</v>
      </c>
      <c r="G109" s="26">
        <f t="shared" si="19"/>
        <v>0</v>
      </c>
      <c r="H109" s="9"/>
      <c r="I109" s="9"/>
      <c r="J109" s="9"/>
      <c r="K109" s="29"/>
      <c r="L109" s="36" t="s">
        <v>184</v>
      </c>
      <c r="M109" s="79" t="s">
        <v>185</v>
      </c>
      <c r="N109" s="9" t="s">
        <v>184</v>
      </c>
    </row>
    <row r="110" spans="1:14" x14ac:dyDescent="0.2">
      <c r="A110" s="6" t="s">
        <v>72</v>
      </c>
      <c r="B110" s="6" t="s">
        <v>46</v>
      </c>
      <c r="C110" s="6">
        <v>0.5</v>
      </c>
      <c r="D110" s="6"/>
      <c r="E110" s="9"/>
      <c r="F110" s="6">
        <v>1</v>
      </c>
      <c r="G110" s="26">
        <f t="shared" si="19"/>
        <v>0</v>
      </c>
      <c r="H110" s="9"/>
      <c r="I110" s="9"/>
      <c r="J110" s="9"/>
      <c r="K110" s="29"/>
      <c r="L110" s="36" t="s">
        <v>184</v>
      </c>
      <c r="M110" s="79" t="s">
        <v>185</v>
      </c>
      <c r="N110" s="9" t="s">
        <v>184</v>
      </c>
    </row>
    <row r="111" spans="1:14" x14ac:dyDescent="0.2">
      <c r="A111" s="6" t="s">
        <v>73</v>
      </c>
      <c r="B111" s="6" t="s">
        <v>46</v>
      </c>
      <c r="C111" s="6">
        <v>0.5</v>
      </c>
      <c r="D111" s="6"/>
      <c r="E111" s="9"/>
      <c r="F111" s="8">
        <v>1</v>
      </c>
      <c r="G111" s="26">
        <f t="shared" si="19"/>
        <v>0</v>
      </c>
      <c r="H111" s="9"/>
      <c r="I111" s="9"/>
      <c r="J111" s="9"/>
      <c r="K111" s="29"/>
      <c r="L111" s="36" t="s">
        <v>184</v>
      </c>
      <c r="M111" s="79" t="s">
        <v>185</v>
      </c>
      <c r="N111" s="9" t="s">
        <v>184</v>
      </c>
    </row>
    <row r="112" spans="1:14" x14ac:dyDescent="0.2">
      <c r="A112" s="6" t="s">
        <v>74</v>
      </c>
      <c r="B112" s="6" t="s">
        <v>46</v>
      </c>
      <c r="C112" s="6">
        <v>0.5</v>
      </c>
      <c r="D112" s="6"/>
      <c r="E112" s="9"/>
      <c r="F112" s="6">
        <v>1</v>
      </c>
      <c r="G112" s="26">
        <f t="shared" si="19"/>
        <v>0</v>
      </c>
      <c r="H112" s="9"/>
      <c r="I112" s="9"/>
      <c r="J112" s="9"/>
      <c r="K112" s="29"/>
      <c r="L112" s="36" t="s">
        <v>184</v>
      </c>
      <c r="M112" s="79" t="s">
        <v>185</v>
      </c>
      <c r="N112" s="9" t="s">
        <v>184</v>
      </c>
    </row>
    <row r="113" spans="1:14" x14ac:dyDescent="0.2">
      <c r="A113" s="6" t="s">
        <v>75</v>
      </c>
      <c r="B113" s="6" t="s">
        <v>46</v>
      </c>
      <c r="C113" s="6">
        <v>0.5</v>
      </c>
      <c r="D113" s="6"/>
      <c r="E113" s="9"/>
      <c r="F113" s="8">
        <v>1</v>
      </c>
      <c r="G113" s="26">
        <f t="shared" si="19"/>
        <v>0</v>
      </c>
      <c r="H113" s="9"/>
      <c r="I113" s="9"/>
      <c r="J113" s="9"/>
      <c r="K113" s="29"/>
      <c r="L113" s="36" t="s">
        <v>184</v>
      </c>
      <c r="M113" s="79" t="s">
        <v>185</v>
      </c>
      <c r="N113" s="9" t="s">
        <v>184</v>
      </c>
    </row>
    <row r="114" spans="1:14" x14ac:dyDescent="0.2">
      <c r="A114" s="6" t="s">
        <v>76</v>
      </c>
      <c r="B114" s="6" t="s">
        <v>46</v>
      </c>
      <c r="C114" s="6">
        <v>0.5</v>
      </c>
      <c r="D114" s="6"/>
      <c r="E114" s="9"/>
      <c r="F114" s="6">
        <v>1</v>
      </c>
      <c r="G114" s="26">
        <f t="shared" si="19"/>
        <v>0</v>
      </c>
      <c r="H114" s="9"/>
      <c r="I114" s="9"/>
      <c r="J114" s="9"/>
      <c r="K114" s="29"/>
      <c r="L114" s="36" t="s">
        <v>184</v>
      </c>
      <c r="M114" s="79" t="s">
        <v>185</v>
      </c>
      <c r="N114" s="9" t="s">
        <v>184</v>
      </c>
    </row>
    <row r="115" spans="1:14" x14ac:dyDescent="0.2">
      <c r="A115" s="6" t="s">
        <v>77</v>
      </c>
      <c r="B115" s="6" t="s">
        <v>46</v>
      </c>
      <c r="C115" s="6">
        <v>0.5</v>
      </c>
      <c r="D115" s="6"/>
      <c r="E115" s="9"/>
      <c r="F115" s="8">
        <v>1</v>
      </c>
      <c r="G115" s="26">
        <f t="shared" si="19"/>
        <v>0</v>
      </c>
      <c r="H115" s="9"/>
      <c r="I115" s="9"/>
      <c r="J115" s="9"/>
      <c r="K115" s="29"/>
      <c r="L115" s="36" t="s">
        <v>184</v>
      </c>
      <c r="M115" s="79" t="s">
        <v>185</v>
      </c>
      <c r="N115" s="9" t="s">
        <v>184</v>
      </c>
    </row>
    <row r="116" spans="1:14" x14ac:dyDescent="0.2">
      <c r="A116" s="6"/>
      <c r="B116" s="6"/>
      <c r="C116" s="6"/>
      <c r="D116" s="6"/>
      <c r="E116" s="9"/>
      <c r="F116" s="6"/>
      <c r="G116" s="7"/>
      <c r="H116" s="9"/>
      <c r="I116" s="9"/>
      <c r="J116" s="9"/>
      <c r="K116" s="29"/>
      <c r="L116" s="36" t="s">
        <v>184</v>
      </c>
      <c r="M116" s="79" t="s">
        <v>185</v>
      </c>
      <c r="N116" s="9" t="s">
        <v>184</v>
      </c>
    </row>
    <row r="117" spans="1:14" x14ac:dyDescent="0.2">
      <c r="A117" s="6" t="s">
        <v>31</v>
      </c>
      <c r="B117" s="6" t="s">
        <v>17</v>
      </c>
      <c r="C117" s="6">
        <v>0.01</v>
      </c>
      <c r="D117" s="6"/>
      <c r="E117" s="48">
        <v>1E-3</v>
      </c>
      <c r="F117" s="8">
        <v>1</v>
      </c>
      <c r="G117" s="26">
        <f t="shared" ref="G117" si="20">COUNTA(H117:K117)</f>
        <v>0</v>
      </c>
      <c r="H117" s="9"/>
      <c r="I117" s="9"/>
      <c r="J117" s="9"/>
      <c r="K117" s="29"/>
      <c r="L117" s="36" t="s">
        <v>184</v>
      </c>
      <c r="M117" s="79" t="s">
        <v>185</v>
      </c>
      <c r="N117" s="9" t="s">
        <v>184</v>
      </c>
    </row>
    <row r="118" spans="1:14" x14ac:dyDescent="0.2">
      <c r="A118" s="10"/>
      <c r="B118" s="10"/>
      <c r="C118" s="10"/>
      <c r="D118" s="10"/>
      <c r="E118" s="21"/>
      <c r="F118" s="10"/>
      <c r="G118" s="10"/>
      <c r="H118" s="14"/>
      <c r="I118" s="14"/>
      <c r="J118" s="14"/>
      <c r="K118" s="60"/>
      <c r="L118" s="60"/>
      <c r="M118" s="60"/>
      <c r="N118" s="60"/>
    </row>
    <row r="119" spans="1:14" x14ac:dyDescent="0.2">
      <c r="A119" s="10" t="s">
        <v>155</v>
      </c>
      <c r="B119" s="10"/>
      <c r="C119" s="10"/>
      <c r="D119" s="10"/>
      <c r="E119" s="21"/>
      <c r="F119" s="10"/>
      <c r="G119" s="10"/>
      <c r="H119" s="14"/>
      <c r="I119" s="14"/>
      <c r="J119" s="14"/>
      <c r="K119" s="60"/>
      <c r="L119" s="35"/>
      <c r="M119" s="60"/>
      <c r="N119" s="14"/>
    </row>
    <row r="120" spans="1:14" x14ac:dyDescent="0.2">
      <c r="A120" s="6" t="s">
        <v>78</v>
      </c>
      <c r="B120" s="6" t="s">
        <v>46</v>
      </c>
      <c r="C120" s="6">
        <v>50</v>
      </c>
      <c r="D120" s="6"/>
      <c r="E120" s="9"/>
      <c r="F120" s="6">
        <v>1</v>
      </c>
      <c r="G120" s="26">
        <f t="shared" ref="G120:G149" si="21">COUNTA(H120:K120)</f>
        <v>0</v>
      </c>
      <c r="H120" s="9"/>
      <c r="I120" s="9"/>
      <c r="J120" s="9"/>
      <c r="K120" s="29"/>
      <c r="L120" s="36" t="s">
        <v>184</v>
      </c>
      <c r="M120" s="79" t="s">
        <v>185</v>
      </c>
      <c r="N120" s="9" t="s">
        <v>184</v>
      </c>
    </row>
    <row r="121" spans="1:14" x14ac:dyDescent="0.2">
      <c r="A121" s="6" t="s">
        <v>79</v>
      </c>
      <c r="B121" s="6" t="s">
        <v>46</v>
      </c>
      <c r="C121" s="6">
        <v>50</v>
      </c>
      <c r="D121" s="6"/>
      <c r="E121" s="9"/>
      <c r="F121" s="6">
        <v>1</v>
      </c>
      <c r="G121" s="26">
        <f t="shared" si="21"/>
        <v>0</v>
      </c>
      <c r="H121" s="9"/>
      <c r="I121" s="9"/>
      <c r="J121" s="9"/>
      <c r="K121" s="29"/>
      <c r="L121" s="36" t="s">
        <v>184</v>
      </c>
      <c r="M121" s="79" t="s">
        <v>185</v>
      </c>
      <c r="N121" s="9" t="s">
        <v>184</v>
      </c>
    </row>
    <row r="122" spans="1:14" x14ac:dyDescent="0.2">
      <c r="A122" s="6" t="s">
        <v>80</v>
      </c>
      <c r="B122" s="6" t="s">
        <v>46</v>
      </c>
      <c r="C122" s="6">
        <v>50</v>
      </c>
      <c r="D122" s="6"/>
      <c r="E122" s="9"/>
      <c r="F122" s="6">
        <v>1</v>
      </c>
      <c r="G122" s="26">
        <f t="shared" si="21"/>
        <v>0</v>
      </c>
      <c r="H122" s="9"/>
      <c r="I122" s="9"/>
      <c r="J122" s="9"/>
      <c r="K122" s="29"/>
      <c r="L122" s="36" t="s">
        <v>184</v>
      </c>
      <c r="M122" s="79" t="s">
        <v>185</v>
      </c>
      <c r="N122" s="9" t="s">
        <v>184</v>
      </c>
    </row>
    <row r="123" spans="1:14" x14ac:dyDescent="0.2">
      <c r="A123" s="6" t="s">
        <v>81</v>
      </c>
      <c r="B123" s="6" t="s">
        <v>46</v>
      </c>
      <c r="C123" s="6">
        <v>50</v>
      </c>
      <c r="D123" s="6"/>
      <c r="E123" s="9"/>
      <c r="F123" s="6">
        <v>1</v>
      </c>
      <c r="G123" s="26">
        <f t="shared" si="21"/>
        <v>0</v>
      </c>
      <c r="H123" s="9"/>
      <c r="I123" s="9"/>
      <c r="J123" s="9"/>
      <c r="K123" s="29"/>
      <c r="L123" s="36" t="s">
        <v>184</v>
      </c>
      <c r="M123" s="79" t="s">
        <v>185</v>
      </c>
      <c r="N123" s="9" t="s">
        <v>184</v>
      </c>
    </row>
    <row r="124" spans="1:14" x14ac:dyDescent="0.2">
      <c r="A124" s="6" t="s">
        <v>82</v>
      </c>
      <c r="B124" s="6" t="s">
        <v>46</v>
      </c>
      <c r="C124" s="6">
        <v>50</v>
      </c>
      <c r="D124" s="6"/>
      <c r="E124" s="9"/>
      <c r="F124" s="6">
        <v>1</v>
      </c>
      <c r="G124" s="26">
        <f t="shared" si="21"/>
        <v>0</v>
      </c>
      <c r="H124" s="9"/>
      <c r="I124" s="9"/>
      <c r="J124" s="9"/>
      <c r="K124" s="29"/>
      <c r="L124" s="36" t="s">
        <v>184</v>
      </c>
      <c r="M124" s="79" t="s">
        <v>185</v>
      </c>
      <c r="N124" s="9" t="s">
        <v>184</v>
      </c>
    </row>
    <row r="125" spans="1:14" x14ac:dyDescent="0.2">
      <c r="A125" s="6" t="s">
        <v>83</v>
      </c>
      <c r="B125" s="6" t="s">
        <v>46</v>
      </c>
      <c r="C125" s="6">
        <v>5</v>
      </c>
      <c r="D125" s="6"/>
      <c r="E125" s="9"/>
      <c r="F125" s="6">
        <v>1</v>
      </c>
      <c r="G125" s="26">
        <f t="shared" si="21"/>
        <v>0</v>
      </c>
      <c r="H125" s="9"/>
      <c r="I125" s="9"/>
      <c r="J125" s="9"/>
      <c r="K125" s="29"/>
      <c r="L125" s="36" t="s">
        <v>184</v>
      </c>
      <c r="M125" s="79" t="s">
        <v>185</v>
      </c>
      <c r="N125" s="9" t="s">
        <v>184</v>
      </c>
    </row>
    <row r="126" spans="1:14" x14ac:dyDescent="0.2">
      <c r="A126" s="6" t="s">
        <v>84</v>
      </c>
      <c r="B126" s="6" t="s">
        <v>46</v>
      </c>
      <c r="C126" s="6">
        <v>5</v>
      </c>
      <c r="D126" s="6"/>
      <c r="E126" s="9"/>
      <c r="F126" s="6">
        <v>1</v>
      </c>
      <c r="G126" s="26">
        <f t="shared" si="21"/>
        <v>0</v>
      </c>
      <c r="H126" s="9"/>
      <c r="I126" s="9"/>
      <c r="J126" s="9"/>
      <c r="K126" s="29"/>
      <c r="L126" s="36" t="s">
        <v>184</v>
      </c>
      <c r="M126" s="79" t="s">
        <v>185</v>
      </c>
      <c r="N126" s="9" t="s">
        <v>184</v>
      </c>
    </row>
    <row r="127" spans="1:14" x14ac:dyDescent="0.2">
      <c r="A127" s="6" t="s">
        <v>130</v>
      </c>
      <c r="B127" s="6" t="s">
        <v>46</v>
      </c>
      <c r="C127" s="6">
        <v>5</v>
      </c>
      <c r="D127" s="6"/>
      <c r="E127" s="9"/>
      <c r="F127" s="6">
        <v>1</v>
      </c>
      <c r="G127" s="26">
        <f t="shared" si="21"/>
        <v>0</v>
      </c>
      <c r="H127" s="9"/>
      <c r="I127" s="9"/>
      <c r="J127" s="9"/>
      <c r="K127" s="29"/>
      <c r="L127" s="36" t="s">
        <v>184</v>
      </c>
      <c r="M127" s="79" t="s">
        <v>185</v>
      </c>
      <c r="N127" s="9" t="s">
        <v>184</v>
      </c>
    </row>
    <row r="128" spans="1:14" x14ac:dyDescent="0.2">
      <c r="A128" s="6" t="s">
        <v>85</v>
      </c>
      <c r="B128" s="6" t="s">
        <v>46</v>
      </c>
      <c r="C128" s="6">
        <v>5</v>
      </c>
      <c r="D128" s="6"/>
      <c r="E128" s="9"/>
      <c r="F128" s="6">
        <v>1</v>
      </c>
      <c r="G128" s="26">
        <f t="shared" si="21"/>
        <v>0</v>
      </c>
      <c r="H128" s="9"/>
      <c r="I128" s="9"/>
      <c r="J128" s="9"/>
      <c r="K128" s="29"/>
      <c r="L128" s="36" t="s">
        <v>184</v>
      </c>
      <c r="M128" s="79" t="s">
        <v>185</v>
      </c>
      <c r="N128" s="9" t="s">
        <v>184</v>
      </c>
    </row>
    <row r="129" spans="1:14" x14ac:dyDescent="0.2">
      <c r="A129" s="6" t="s">
        <v>86</v>
      </c>
      <c r="B129" s="6" t="s">
        <v>46</v>
      </c>
      <c r="C129" s="6">
        <v>5</v>
      </c>
      <c r="D129" s="6"/>
      <c r="E129" s="9"/>
      <c r="F129" s="6">
        <v>1</v>
      </c>
      <c r="G129" s="26">
        <f t="shared" si="21"/>
        <v>0</v>
      </c>
      <c r="H129" s="9"/>
      <c r="I129" s="9"/>
      <c r="J129" s="9"/>
      <c r="K129" s="29"/>
      <c r="L129" s="36" t="s">
        <v>184</v>
      </c>
      <c r="M129" s="79" t="s">
        <v>185</v>
      </c>
      <c r="N129" s="9" t="s">
        <v>184</v>
      </c>
    </row>
    <row r="130" spans="1:14" x14ac:dyDescent="0.2">
      <c r="A130" s="6" t="s">
        <v>87</v>
      </c>
      <c r="B130" s="6" t="s">
        <v>46</v>
      </c>
      <c r="C130" s="6">
        <v>5</v>
      </c>
      <c r="D130" s="6"/>
      <c r="E130" s="9"/>
      <c r="F130" s="6">
        <v>1</v>
      </c>
      <c r="G130" s="26">
        <f t="shared" si="21"/>
        <v>0</v>
      </c>
      <c r="H130" s="9"/>
      <c r="I130" s="9"/>
      <c r="J130" s="9"/>
      <c r="K130" s="29"/>
      <c r="L130" s="36" t="s">
        <v>184</v>
      </c>
      <c r="M130" s="79" t="s">
        <v>185</v>
      </c>
      <c r="N130" s="9" t="s">
        <v>184</v>
      </c>
    </row>
    <row r="131" spans="1:14" x14ac:dyDescent="0.2">
      <c r="A131" s="6" t="s">
        <v>88</v>
      </c>
      <c r="B131" s="6" t="s">
        <v>46</v>
      </c>
      <c r="C131" s="6">
        <v>5</v>
      </c>
      <c r="D131" s="6"/>
      <c r="E131" s="9"/>
      <c r="F131" s="6">
        <v>1</v>
      </c>
      <c r="G131" s="26">
        <f t="shared" si="21"/>
        <v>0</v>
      </c>
      <c r="H131" s="9"/>
      <c r="I131" s="9"/>
      <c r="J131" s="9"/>
      <c r="K131" s="29"/>
      <c r="L131" s="36" t="s">
        <v>184</v>
      </c>
      <c r="M131" s="79" t="s">
        <v>185</v>
      </c>
      <c r="N131" s="9" t="s">
        <v>184</v>
      </c>
    </row>
    <row r="132" spans="1:14" x14ac:dyDescent="0.2">
      <c r="A132" s="6" t="s">
        <v>89</v>
      </c>
      <c r="B132" s="6" t="s">
        <v>46</v>
      </c>
      <c r="C132" s="6">
        <v>5</v>
      </c>
      <c r="D132" s="6"/>
      <c r="E132" s="9"/>
      <c r="F132" s="6">
        <v>1</v>
      </c>
      <c r="G132" s="26">
        <f t="shared" si="21"/>
        <v>0</v>
      </c>
      <c r="H132" s="9"/>
      <c r="I132" s="9"/>
      <c r="J132" s="9"/>
      <c r="K132" s="29"/>
      <c r="L132" s="36" t="s">
        <v>184</v>
      </c>
      <c r="M132" s="79" t="s">
        <v>185</v>
      </c>
      <c r="N132" s="9" t="s">
        <v>184</v>
      </c>
    </row>
    <row r="133" spans="1:14" x14ac:dyDescent="0.2">
      <c r="A133" s="6" t="s">
        <v>90</v>
      </c>
      <c r="B133" s="6" t="s">
        <v>46</v>
      </c>
      <c r="C133" s="6">
        <v>5</v>
      </c>
      <c r="D133" s="6"/>
      <c r="E133" s="9"/>
      <c r="F133" s="6">
        <v>1</v>
      </c>
      <c r="G133" s="26">
        <f t="shared" si="21"/>
        <v>0</v>
      </c>
      <c r="H133" s="9"/>
      <c r="I133" s="9"/>
      <c r="J133" s="9"/>
      <c r="K133" s="29"/>
      <c r="L133" s="36" t="s">
        <v>184</v>
      </c>
      <c r="M133" s="79" t="s">
        <v>185</v>
      </c>
      <c r="N133" s="9" t="s">
        <v>184</v>
      </c>
    </row>
    <row r="134" spans="1:14" x14ac:dyDescent="0.2">
      <c r="A134" s="6" t="s">
        <v>91</v>
      </c>
      <c r="B134" s="6" t="s">
        <v>46</v>
      </c>
      <c r="C134" s="6">
        <v>5</v>
      </c>
      <c r="D134" s="6"/>
      <c r="E134" s="9"/>
      <c r="F134" s="6">
        <v>1</v>
      </c>
      <c r="G134" s="26">
        <f t="shared" si="21"/>
        <v>0</v>
      </c>
      <c r="H134" s="9"/>
      <c r="I134" s="9"/>
      <c r="J134" s="9"/>
      <c r="K134" s="29"/>
      <c r="L134" s="36" t="s">
        <v>184</v>
      </c>
      <c r="M134" s="79" t="s">
        <v>185</v>
      </c>
      <c r="N134" s="9" t="s">
        <v>184</v>
      </c>
    </row>
    <row r="135" spans="1:14" x14ac:dyDescent="0.2">
      <c r="A135" s="6" t="s">
        <v>92</v>
      </c>
      <c r="B135" s="6" t="s">
        <v>46</v>
      </c>
      <c r="C135" s="6">
        <v>5</v>
      </c>
      <c r="D135" s="6"/>
      <c r="E135" s="9"/>
      <c r="F135" s="6">
        <v>1</v>
      </c>
      <c r="G135" s="26">
        <f t="shared" si="21"/>
        <v>0</v>
      </c>
      <c r="H135" s="9"/>
      <c r="I135" s="9"/>
      <c r="J135" s="9"/>
      <c r="K135" s="29"/>
      <c r="L135" s="36" t="s">
        <v>184</v>
      </c>
      <c r="M135" s="79" t="s">
        <v>185</v>
      </c>
      <c r="N135" s="9" t="s">
        <v>184</v>
      </c>
    </row>
    <row r="136" spans="1:14" x14ac:dyDescent="0.2">
      <c r="A136" s="6" t="s">
        <v>93</v>
      </c>
      <c r="B136" s="6" t="s">
        <v>46</v>
      </c>
      <c r="C136" s="6">
        <v>5</v>
      </c>
      <c r="D136" s="6"/>
      <c r="E136" s="9"/>
      <c r="F136" s="6">
        <v>1</v>
      </c>
      <c r="G136" s="26">
        <f t="shared" si="21"/>
        <v>0</v>
      </c>
      <c r="H136" s="9"/>
      <c r="I136" s="9"/>
      <c r="J136" s="9"/>
      <c r="K136" s="29"/>
      <c r="L136" s="36" t="s">
        <v>184</v>
      </c>
      <c r="M136" s="79" t="s">
        <v>185</v>
      </c>
      <c r="N136" s="9" t="s">
        <v>184</v>
      </c>
    </row>
    <row r="137" spans="1:14" x14ac:dyDescent="0.2">
      <c r="A137" s="6" t="s">
        <v>94</v>
      </c>
      <c r="B137" s="6" t="s">
        <v>46</v>
      </c>
      <c r="C137" s="6">
        <v>5</v>
      </c>
      <c r="D137" s="6"/>
      <c r="E137" s="9"/>
      <c r="F137" s="6">
        <v>1</v>
      </c>
      <c r="G137" s="26">
        <f t="shared" si="21"/>
        <v>0</v>
      </c>
      <c r="H137" s="9"/>
      <c r="I137" s="9"/>
      <c r="J137" s="9"/>
      <c r="K137" s="29"/>
      <c r="L137" s="36" t="s">
        <v>184</v>
      </c>
      <c r="M137" s="79" t="s">
        <v>185</v>
      </c>
      <c r="N137" s="9" t="s">
        <v>184</v>
      </c>
    </row>
    <row r="138" spans="1:14" x14ac:dyDescent="0.2">
      <c r="A138" s="6" t="s">
        <v>95</v>
      </c>
      <c r="B138" s="6" t="s">
        <v>46</v>
      </c>
      <c r="C138" s="6">
        <v>5</v>
      </c>
      <c r="D138" s="6"/>
      <c r="E138" s="9"/>
      <c r="F138" s="6">
        <v>1</v>
      </c>
      <c r="G138" s="26">
        <f t="shared" si="21"/>
        <v>0</v>
      </c>
      <c r="H138" s="9"/>
      <c r="I138" s="9"/>
      <c r="J138" s="9"/>
      <c r="K138" s="29"/>
      <c r="L138" s="36" t="s">
        <v>184</v>
      </c>
      <c r="M138" s="79" t="s">
        <v>185</v>
      </c>
      <c r="N138" s="9" t="s">
        <v>184</v>
      </c>
    </row>
    <row r="139" spans="1:14" x14ac:dyDescent="0.2">
      <c r="A139" s="6" t="s">
        <v>96</v>
      </c>
      <c r="B139" s="6" t="s">
        <v>46</v>
      </c>
      <c r="C139" s="6">
        <v>5</v>
      </c>
      <c r="D139" s="6"/>
      <c r="E139" s="9"/>
      <c r="F139" s="6">
        <v>1</v>
      </c>
      <c r="G139" s="26">
        <f t="shared" si="21"/>
        <v>0</v>
      </c>
      <c r="H139" s="9"/>
      <c r="I139" s="9"/>
      <c r="J139" s="9"/>
      <c r="K139" s="29"/>
      <c r="L139" s="36" t="s">
        <v>184</v>
      </c>
      <c r="M139" s="79" t="s">
        <v>185</v>
      </c>
      <c r="N139" s="9" t="s">
        <v>184</v>
      </c>
    </row>
    <row r="140" spans="1:14" x14ac:dyDescent="0.2">
      <c r="A140" s="6" t="s">
        <v>97</v>
      </c>
      <c r="B140" s="6" t="s">
        <v>46</v>
      </c>
      <c r="C140" s="6">
        <v>5</v>
      </c>
      <c r="D140" s="6"/>
      <c r="E140" s="9"/>
      <c r="F140" s="6">
        <v>1</v>
      </c>
      <c r="G140" s="26">
        <f t="shared" si="21"/>
        <v>0</v>
      </c>
      <c r="H140" s="9"/>
      <c r="I140" s="9"/>
      <c r="J140" s="9"/>
      <c r="K140" s="29"/>
      <c r="L140" s="36" t="s">
        <v>184</v>
      </c>
      <c r="M140" s="79" t="s">
        <v>185</v>
      </c>
      <c r="N140" s="9" t="s">
        <v>184</v>
      </c>
    </row>
    <row r="141" spans="1:14" x14ac:dyDescent="0.2">
      <c r="A141" s="6" t="s">
        <v>98</v>
      </c>
      <c r="B141" s="6" t="s">
        <v>46</v>
      </c>
      <c r="C141" s="6">
        <v>5</v>
      </c>
      <c r="D141" s="6"/>
      <c r="E141" s="9"/>
      <c r="F141" s="6">
        <v>1</v>
      </c>
      <c r="G141" s="26">
        <f t="shared" si="21"/>
        <v>0</v>
      </c>
      <c r="H141" s="9"/>
      <c r="I141" s="9"/>
      <c r="J141" s="9"/>
      <c r="K141" s="29"/>
      <c r="L141" s="36" t="s">
        <v>184</v>
      </c>
      <c r="M141" s="79" t="s">
        <v>185</v>
      </c>
      <c r="N141" s="9" t="s">
        <v>184</v>
      </c>
    </row>
    <row r="142" spans="1:14" x14ac:dyDescent="0.2">
      <c r="A142" s="6" t="s">
        <v>99</v>
      </c>
      <c r="B142" s="6" t="s">
        <v>46</v>
      </c>
      <c r="C142" s="6">
        <v>5</v>
      </c>
      <c r="D142" s="6"/>
      <c r="E142" s="9"/>
      <c r="F142" s="6">
        <v>1</v>
      </c>
      <c r="G142" s="26">
        <f t="shared" si="21"/>
        <v>0</v>
      </c>
      <c r="H142" s="9"/>
      <c r="I142" s="9"/>
      <c r="J142" s="9"/>
      <c r="K142" s="29"/>
      <c r="L142" s="36" t="s">
        <v>184</v>
      </c>
      <c r="M142" s="79" t="s">
        <v>185</v>
      </c>
      <c r="N142" s="9" t="s">
        <v>184</v>
      </c>
    </row>
    <row r="143" spans="1:14" x14ac:dyDescent="0.2">
      <c r="A143" s="6" t="s">
        <v>100</v>
      </c>
      <c r="B143" s="6" t="s">
        <v>46</v>
      </c>
      <c r="C143" s="6">
        <v>5</v>
      </c>
      <c r="D143" s="6"/>
      <c r="E143" s="9"/>
      <c r="F143" s="6">
        <v>1</v>
      </c>
      <c r="G143" s="26">
        <f t="shared" si="21"/>
        <v>0</v>
      </c>
      <c r="H143" s="9"/>
      <c r="I143" s="9"/>
      <c r="J143" s="9"/>
      <c r="K143" s="29"/>
      <c r="L143" s="36" t="s">
        <v>184</v>
      </c>
      <c r="M143" s="79" t="s">
        <v>185</v>
      </c>
      <c r="N143" s="9" t="s">
        <v>184</v>
      </c>
    </row>
    <row r="144" spans="1:14" x14ac:dyDescent="0.2">
      <c r="A144" s="6" t="s">
        <v>101</v>
      </c>
      <c r="B144" s="6" t="s">
        <v>46</v>
      </c>
      <c r="C144" s="6">
        <v>5</v>
      </c>
      <c r="D144" s="6"/>
      <c r="E144" s="9"/>
      <c r="F144" s="6">
        <v>1</v>
      </c>
      <c r="G144" s="26">
        <f t="shared" si="21"/>
        <v>0</v>
      </c>
      <c r="H144" s="9"/>
      <c r="I144" s="9"/>
      <c r="J144" s="9"/>
      <c r="K144" s="29"/>
      <c r="L144" s="36" t="s">
        <v>184</v>
      </c>
      <c r="M144" s="79" t="s">
        <v>185</v>
      </c>
      <c r="N144" s="9" t="s">
        <v>184</v>
      </c>
    </row>
    <row r="145" spans="1:14" x14ac:dyDescent="0.2">
      <c r="A145" s="6" t="s">
        <v>102</v>
      </c>
      <c r="B145" s="6" t="s">
        <v>46</v>
      </c>
      <c r="C145" s="6">
        <v>5</v>
      </c>
      <c r="D145" s="6"/>
      <c r="E145" s="9"/>
      <c r="F145" s="6">
        <v>1</v>
      </c>
      <c r="G145" s="26">
        <f t="shared" si="21"/>
        <v>0</v>
      </c>
      <c r="H145" s="9"/>
      <c r="I145" s="9"/>
      <c r="J145" s="9"/>
      <c r="K145" s="29"/>
      <c r="L145" s="36" t="s">
        <v>184</v>
      </c>
      <c r="M145" s="79" t="s">
        <v>185</v>
      </c>
      <c r="N145" s="9" t="s">
        <v>184</v>
      </c>
    </row>
    <row r="146" spans="1:14" x14ac:dyDescent="0.2">
      <c r="A146" s="6" t="s">
        <v>103</v>
      </c>
      <c r="B146" s="6" t="s">
        <v>46</v>
      </c>
      <c r="C146" s="6">
        <v>5</v>
      </c>
      <c r="D146" s="6"/>
      <c r="E146" s="9"/>
      <c r="F146" s="6">
        <v>1</v>
      </c>
      <c r="G146" s="26">
        <f t="shared" si="21"/>
        <v>0</v>
      </c>
      <c r="H146" s="9"/>
      <c r="I146" s="9"/>
      <c r="J146" s="9"/>
      <c r="K146" s="29"/>
      <c r="L146" s="36" t="s">
        <v>184</v>
      </c>
      <c r="M146" s="79" t="s">
        <v>185</v>
      </c>
      <c r="N146" s="9" t="s">
        <v>184</v>
      </c>
    </row>
    <row r="147" spans="1:14" x14ac:dyDescent="0.2">
      <c r="A147" s="6" t="s">
        <v>104</v>
      </c>
      <c r="B147" s="6" t="s">
        <v>46</v>
      </c>
      <c r="C147" s="6">
        <v>5</v>
      </c>
      <c r="D147" s="6"/>
      <c r="E147" s="9"/>
      <c r="F147" s="6">
        <v>1</v>
      </c>
      <c r="G147" s="26">
        <f t="shared" si="21"/>
        <v>0</v>
      </c>
      <c r="H147" s="9"/>
      <c r="I147" s="9"/>
      <c r="J147" s="9"/>
      <c r="K147" s="29"/>
      <c r="L147" s="36" t="s">
        <v>184</v>
      </c>
      <c r="M147" s="79" t="s">
        <v>185</v>
      </c>
      <c r="N147" s="9" t="s">
        <v>184</v>
      </c>
    </row>
    <row r="148" spans="1:14" x14ac:dyDescent="0.2">
      <c r="A148" s="6" t="s">
        <v>131</v>
      </c>
      <c r="B148" s="6" t="s">
        <v>46</v>
      </c>
      <c r="C148" s="6">
        <v>5</v>
      </c>
      <c r="D148" s="6"/>
      <c r="E148" s="9"/>
      <c r="F148" s="6">
        <v>1</v>
      </c>
      <c r="G148" s="26">
        <f t="shared" si="21"/>
        <v>0</v>
      </c>
      <c r="H148" s="9"/>
      <c r="I148" s="9"/>
      <c r="J148" s="9"/>
      <c r="K148" s="59"/>
      <c r="L148" s="36" t="s">
        <v>184</v>
      </c>
      <c r="M148" s="79" t="s">
        <v>185</v>
      </c>
      <c r="N148" s="9" t="s">
        <v>184</v>
      </c>
    </row>
    <row r="149" spans="1:14" x14ac:dyDescent="0.2">
      <c r="A149" s="6" t="s">
        <v>132</v>
      </c>
      <c r="B149" s="6" t="s">
        <v>46</v>
      </c>
      <c r="C149" s="6">
        <v>5</v>
      </c>
      <c r="D149" s="6"/>
      <c r="E149" s="9"/>
      <c r="F149" s="6">
        <v>1</v>
      </c>
      <c r="G149" s="26">
        <f t="shared" si="21"/>
        <v>0</v>
      </c>
      <c r="H149" s="9"/>
      <c r="I149" s="9"/>
      <c r="J149" s="9"/>
      <c r="K149" s="29"/>
      <c r="M149" s="7"/>
      <c r="N149" s="7"/>
    </row>
    <row r="150" spans="1:14" x14ac:dyDescent="0.2">
      <c r="A150" s="6"/>
      <c r="B150" s="6"/>
      <c r="C150" s="6"/>
      <c r="D150" s="6"/>
      <c r="E150" s="9"/>
      <c r="F150" s="6"/>
      <c r="G150" s="7"/>
      <c r="H150" s="9"/>
      <c r="I150" s="9"/>
      <c r="J150" s="9"/>
      <c r="K150" s="29"/>
      <c r="M150" s="7"/>
      <c r="N150" s="7"/>
    </row>
    <row r="151" spans="1:14" ht="13.5" thickBot="1" x14ac:dyDescent="0.25">
      <c r="A151" s="24"/>
      <c r="B151" s="24"/>
      <c r="C151" s="24"/>
      <c r="D151" s="24"/>
      <c r="E151" s="24"/>
      <c r="F151" s="24"/>
      <c r="G151" s="24"/>
      <c r="H151" s="62"/>
      <c r="I151" s="62"/>
      <c r="J151" s="62"/>
      <c r="K151" s="63"/>
      <c r="L151" s="58"/>
      <c r="M151" s="24"/>
      <c r="N151" s="24"/>
    </row>
    <row r="152" spans="1:14" ht="27" customHeight="1" thickTop="1" x14ac:dyDescent="0.2">
      <c r="A152" s="2"/>
      <c r="B152" s="88" t="s">
        <v>181</v>
      </c>
      <c r="C152" s="89"/>
      <c r="D152"/>
      <c r="E152" s="50"/>
      <c r="L152" s="34"/>
    </row>
    <row r="153" spans="1:14" x14ac:dyDescent="0.2">
      <c r="A153" s="3"/>
      <c r="B153" s="90"/>
      <c r="C153"/>
      <c r="D153"/>
      <c r="E153" s="50"/>
      <c r="L153" s="34"/>
    </row>
    <row r="154" spans="1:14" x14ac:dyDescent="0.2">
      <c r="A154" s="4"/>
      <c r="B154" s="90"/>
      <c r="C154"/>
      <c r="D154"/>
      <c r="E154" s="50"/>
      <c r="L154" s="34"/>
    </row>
    <row r="155" spans="1:14" x14ac:dyDescent="0.2">
      <c r="A155" s="5"/>
      <c r="B155" s="90"/>
      <c r="C155"/>
      <c r="D155"/>
      <c r="E155" s="50"/>
      <c r="L155" s="34"/>
    </row>
    <row r="156" spans="1:14" x14ac:dyDescent="0.2">
      <c r="L156" s="34"/>
    </row>
    <row r="157" spans="1:14" x14ac:dyDescent="0.2">
      <c r="A157" s="20" t="s">
        <v>182</v>
      </c>
      <c r="L157" s="34"/>
    </row>
    <row r="158" spans="1:14" x14ac:dyDescent="0.2">
      <c r="A158" s="20" t="s">
        <v>183</v>
      </c>
      <c r="L158" s="34"/>
    </row>
    <row r="159" spans="1:14" x14ac:dyDescent="0.2">
      <c r="L159" s="34"/>
    </row>
    <row r="160" spans="1:14" x14ac:dyDescent="0.2">
      <c r="L160" s="34"/>
    </row>
    <row r="161" spans="12:12" x14ac:dyDescent="0.2">
      <c r="L161" s="34"/>
    </row>
    <row r="162" spans="12:12" x14ac:dyDescent="0.2">
      <c r="L162" s="34"/>
    </row>
    <row r="163" spans="12:12" x14ac:dyDescent="0.2">
      <c r="L163" s="34"/>
    </row>
    <row r="164" spans="12:12" x14ac:dyDescent="0.2">
      <c r="L164" s="34"/>
    </row>
    <row r="165" spans="12:12" x14ac:dyDescent="0.2">
      <c r="L165" s="34"/>
    </row>
    <row r="166" spans="12:12" x14ac:dyDescent="0.2">
      <c r="L166" s="34"/>
    </row>
    <row r="167" spans="12:12" x14ac:dyDescent="0.2">
      <c r="L167" s="34"/>
    </row>
    <row r="168" spans="12:12" x14ac:dyDescent="0.2">
      <c r="L168" s="34"/>
    </row>
    <row r="169" spans="12:12" x14ac:dyDescent="0.2">
      <c r="L169" s="34"/>
    </row>
    <row r="170" spans="12:12" x14ac:dyDescent="0.2">
      <c r="L170" s="34"/>
    </row>
    <row r="171" spans="12:12" x14ac:dyDescent="0.2">
      <c r="L171" s="34"/>
    </row>
    <row r="172" spans="12:12" x14ac:dyDescent="0.2">
      <c r="L172" s="34"/>
    </row>
    <row r="173" spans="12:12" x14ac:dyDescent="0.2">
      <c r="L173" s="34"/>
    </row>
    <row r="174" spans="12:12" x14ac:dyDescent="0.2">
      <c r="L174" s="34"/>
    </row>
    <row r="175" spans="12:12" x14ac:dyDescent="0.2">
      <c r="L175" s="34"/>
    </row>
    <row r="176" spans="12:12" x14ac:dyDescent="0.2">
      <c r="L176" s="34"/>
    </row>
    <row r="177" spans="12:12" x14ac:dyDescent="0.2">
      <c r="L177" s="34"/>
    </row>
    <row r="178" spans="12:12" x14ac:dyDescent="0.2">
      <c r="L178" s="34"/>
    </row>
    <row r="179" spans="12:12" x14ac:dyDescent="0.2">
      <c r="L179" s="34"/>
    </row>
    <row r="180" spans="12:12" x14ac:dyDescent="0.2">
      <c r="L180" s="34"/>
    </row>
    <row r="181" spans="12:12" x14ac:dyDescent="0.2">
      <c r="L181" s="34"/>
    </row>
    <row r="182" spans="12:12" x14ac:dyDescent="0.2">
      <c r="L182" s="34"/>
    </row>
    <row r="183" spans="12:12" x14ac:dyDescent="0.2">
      <c r="L183" s="34"/>
    </row>
    <row r="184" spans="12:12" x14ac:dyDescent="0.2">
      <c r="L184" s="34"/>
    </row>
    <row r="185" spans="12:12" x14ac:dyDescent="0.2">
      <c r="L185" s="34"/>
    </row>
    <row r="186" spans="12:12" x14ac:dyDescent="0.2">
      <c r="L186" s="34"/>
    </row>
    <row r="187" spans="12:12" x14ac:dyDescent="0.2">
      <c r="L187" s="34"/>
    </row>
    <row r="188" spans="12:12" x14ac:dyDescent="0.2">
      <c r="L188" s="34"/>
    </row>
    <row r="189" spans="12:12" x14ac:dyDescent="0.2">
      <c r="L189" s="34"/>
    </row>
    <row r="190" spans="12:12" x14ac:dyDescent="0.2">
      <c r="L190" s="34"/>
    </row>
    <row r="191" spans="12:12" x14ac:dyDescent="0.2">
      <c r="L191" s="34"/>
    </row>
    <row r="192" spans="12:12" x14ac:dyDescent="0.2">
      <c r="L192" s="34"/>
    </row>
    <row r="193" spans="12:12" x14ac:dyDescent="0.2">
      <c r="L193" s="34"/>
    </row>
    <row r="194" spans="12:12" x14ac:dyDescent="0.2">
      <c r="L194" s="34"/>
    </row>
    <row r="195" spans="12:12" x14ac:dyDescent="0.2">
      <c r="L195" s="34"/>
    </row>
    <row r="196" spans="12:12" x14ac:dyDescent="0.2">
      <c r="L196" s="34"/>
    </row>
    <row r="197" spans="12:12" x14ac:dyDescent="0.2">
      <c r="L197" s="34"/>
    </row>
    <row r="198" spans="12:12" x14ac:dyDescent="0.2">
      <c r="L198" s="34"/>
    </row>
    <row r="199" spans="12:12" x14ac:dyDescent="0.2">
      <c r="L199" s="34"/>
    </row>
    <row r="200" spans="12:12" x14ac:dyDescent="0.2">
      <c r="L200" s="34"/>
    </row>
    <row r="201" spans="12:12" x14ac:dyDescent="0.2">
      <c r="L201" s="34"/>
    </row>
    <row r="202" spans="12:12" x14ac:dyDescent="0.2">
      <c r="L202" s="34"/>
    </row>
    <row r="203" spans="12:12" x14ac:dyDescent="0.2">
      <c r="L203" s="34"/>
    </row>
    <row r="204" spans="12:12" x14ac:dyDescent="0.2">
      <c r="L204" s="34"/>
    </row>
    <row r="205" spans="12:12" x14ac:dyDescent="0.2">
      <c r="L205" s="34"/>
    </row>
    <row r="206" spans="12:12" x14ac:dyDescent="0.2">
      <c r="L206" s="34"/>
    </row>
    <row r="207" spans="12:12" x14ac:dyDescent="0.2">
      <c r="L207" s="34"/>
    </row>
    <row r="208" spans="12:12" x14ac:dyDescent="0.2">
      <c r="L208" s="34"/>
    </row>
    <row r="209" spans="12:12" x14ac:dyDescent="0.2">
      <c r="L209" s="34"/>
    </row>
    <row r="210" spans="12:12" x14ac:dyDescent="0.2">
      <c r="L210" s="34"/>
    </row>
    <row r="211" spans="12:12" x14ac:dyDescent="0.2">
      <c r="L211" s="34"/>
    </row>
    <row r="212" spans="12:12" x14ac:dyDescent="0.2">
      <c r="L212" s="34"/>
    </row>
    <row r="213" spans="12:12" x14ac:dyDescent="0.2">
      <c r="L213" s="34"/>
    </row>
    <row r="214" spans="12:12" x14ac:dyDescent="0.2">
      <c r="L214" s="34"/>
    </row>
    <row r="215" spans="12:12" x14ac:dyDescent="0.2">
      <c r="L215" s="34"/>
    </row>
    <row r="216" spans="12:12" x14ac:dyDescent="0.2">
      <c r="L216" s="34"/>
    </row>
    <row r="217" spans="12:12" x14ac:dyDescent="0.2">
      <c r="L217" s="34"/>
    </row>
    <row r="218" spans="12:12" x14ac:dyDescent="0.2">
      <c r="L218" s="34"/>
    </row>
    <row r="219" spans="12:12" x14ac:dyDescent="0.2">
      <c r="L219" s="34"/>
    </row>
    <row r="220" spans="12:12" x14ac:dyDescent="0.2">
      <c r="L220" s="34"/>
    </row>
    <row r="221" spans="12:12" x14ac:dyDescent="0.2">
      <c r="L221" s="34"/>
    </row>
    <row r="222" spans="12:12" x14ac:dyDescent="0.2">
      <c r="L222" s="34"/>
    </row>
    <row r="223" spans="12:12" x14ac:dyDescent="0.2">
      <c r="L223" s="34"/>
    </row>
    <row r="224" spans="12:12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  <row r="619" spans="12:12" x14ac:dyDescent="0.2">
      <c r="L619" s="34"/>
    </row>
    <row r="620" spans="12:12" x14ac:dyDescent="0.2">
      <c r="L620" s="34"/>
    </row>
  </sheetData>
  <customSheetViews>
    <customSheetView guid="{287AD89D-A2D4-4114-AC21-512DC11BF8EA}" scale="85">
      <selection activeCell="D42" sqref="D42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152:C152"/>
    <mergeCell ref="B153:B155"/>
  </mergeCells>
  <phoneticPr fontId="1" type="noConversion"/>
  <conditionalFormatting sqref="H5:K5">
    <cfRule type="cellIs" dxfId="220" priority="25" operator="lessThan">
      <formula>6.5</formula>
    </cfRule>
    <cfRule type="cellIs" dxfId="219" priority="26" operator="greaterThan">
      <formula>8</formula>
    </cfRule>
  </conditionalFormatting>
  <conditionalFormatting sqref="H32:K32">
    <cfRule type="containsText" dxfId="218" priority="23" stopIfTrue="1" operator="containsText" text="&lt;">
      <formula>NOT(ISERROR(SEARCH("&lt;",H32)))</formula>
    </cfRule>
    <cfRule type="cellIs" dxfId="217" priority="24" operator="greaterThan">
      <formula>$E$32</formula>
    </cfRule>
  </conditionalFormatting>
  <conditionalFormatting sqref="H25:K25">
    <cfRule type="containsText" dxfId="216" priority="21" stopIfTrue="1" operator="containsText" text="&lt;">
      <formula>NOT(ISERROR(SEARCH("&lt;",H25)))</formula>
    </cfRule>
    <cfRule type="cellIs" dxfId="215" priority="22" operator="greaterThan">
      <formula>$E$25</formula>
    </cfRule>
  </conditionalFormatting>
  <conditionalFormatting sqref="H23:K23">
    <cfRule type="containsText" dxfId="214" priority="19" stopIfTrue="1" operator="containsText" text="&lt;">
      <formula>NOT(ISERROR(SEARCH("&lt;",H23)))</formula>
    </cfRule>
    <cfRule type="cellIs" dxfId="213" priority="20" operator="greaterThan">
      <formula>$E$23</formula>
    </cfRule>
  </conditionalFormatting>
  <conditionalFormatting sqref="H18:K18">
    <cfRule type="containsText" dxfId="212" priority="17" stopIfTrue="1" operator="containsText" text="&lt;">
      <formula>NOT(ISERROR(SEARCH("&lt;",H18)))</formula>
    </cfRule>
    <cfRule type="cellIs" dxfId="211" priority="18" operator="greaterThan">
      <formula>$E$18</formula>
    </cfRule>
  </conditionalFormatting>
  <conditionalFormatting sqref="I40:K40">
    <cfRule type="containsText" priority="15" stopIfTrue="1" operator="containsText" text="&lt;">
      <formula>NOT(ISERROR(SEARCH("&lt;",I40)))</formula>
    </cfRule>
    <cfRule type="cellIs" dxfId="210" priority="16" operator="greaterThan">
      <formula>$E$40</formula>
    </cfRule>
  </conditionalFormatting>
  <conditionalFormatting sqref="K58">
    <cfRule type="cellIs" dxfId="209" priority="14" operator="greaterThan">
      <formula>$E$58</formula>
    </cfRule>
  </conditionalFormatting>
  <conditionalFormatting sqref="K59">
    <cfRule type="cellIs" dxfId="208" priority="13" operator="greaterThan">
      <formula>$E$59</formula>
    </cfRule>
  </conditionalFormatting>
  <conditionalFormatting sqref="K61">
    <cfRule type="cellIs" dxfId="207" priority="12" operator="greaterThan">
      <formula>$E$61</formula>
    </cfRule>
  </conditionalFormatting>
  <conditionalFormatting sqref="K62">
    <cfRule type="cellIs" dxfId="206" priority="11" operator="greaterThan">
      <formula>$E$62</formula>
    </cfRule>
  </conditionalFormatting>
  <conditionalFormatting sqref="K64">
    <cfRule type="cellIs" dxfId="205" priority="10" operator="greaterThan">
      <formula>$E$64</formula>
    </cfRule>
  </conditionalFormatting>
  <conditionalFormatting sqref="K65">
    <cfRule type="cellIs" dxfId="204" priority="9" operator="greaterThan">
      <formula>$E$65</formula>
    </cfRule>
  </conditionalFormatting>
  <conditionalFormatting sqref="K66">
    <cfRule type="cellIs" dxfId="203" priority="8" operator="greaterThan">
      <formula>$E$66</formula>
    </cfRule>
  </conditionalFormatting>
  <conditionalFormatting sqref="K67">
    <cfRule type="cellIs" dxfId="202" priority="7" operator="greaterThan">
      <formula>$E$67</formula>
    </cfRule>
  </conditionalFormatting>
  <conditionalFormatting sqref="K70">
    <cfRule type="cellIs" dxfId="201" priority="6" operator="greaterThan">
      <formula>$E$70</formula>
    </cfRule>
  </conditionalFormatting>
  <conditionalFormatting sqref="K117">
    <cfRule type="cellIs" dxfId="200" priority="5" operator="greaterThan">
      <formula>$E$117</formula>
    </cfRule>
  </conditionalFormatting>
  <conditionalFormatting sqref="K58:K151">
    <cfRule type="containsText" priority="4" stopIfTrue="1" operator="containsText" text="&lt;">
      <formula>NOT(ISERROR(SEARCH("&lt;",K58)))</formula>
    </cfRule>
  </conditionalFormatting>
  <conditionalFormatting sqref="K20">
    <cfRule type="cellIs" dxfId="199" priority="3" operator="greaterThan">
      <formula>$E$20</formula>
    </cfRule>
    <cfRule type="containsText" priority="2" stopIfTrue="1" operator="containsText" text="&lt;">
      <formula>NOT(ISERROR(SEARCH("&lt;",K20)))</formula>
    </cfRule>
  </conditionalFormatting>
  <conditionalFormatting sqref="L118:N118">
    <cfRule type="containsText" priority="1" stopIfTrue="1" operator="containsText" text="&lt;">
      <formula>NOT(ISERROR(SEARCH("&lt;",L118)))</formula>
    </cfRule>
  </conditionalFormatting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0"/>
  <sheetViews>
    <sheetView zoomScaleNormal="100" workbookViewId="0">
      <selection activeCell="H4" sqref="H4"/>
    </sheetView>
  </sheetViews>
  <sheetFormatPr defaultRowHeight="12.75" x14ac:dyDescent="0.2"/>
  <cols>
    <col min="1" max="1" width="31.85546875" style="20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4" width="11.7109375" style="34" customWidth="1"/>
  </cols>
  <sheetData>
    <row r="1" spans="1:14" ht="47.25" customHeight="1" x14ac:dyDescent="0.2">
      <c r="A1" s="23" t="s">
        <v>144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159</v>
      </c>
      <c r="G1" s="25" t="s">
        <v>129</v>
      </c>
      <c r="H1" s="21" t="s">
        <v>158</v>
      </c>
      <c r="I1" s="21" t="s">
        <v>158</v>
      </c>
      <c r="J1" s="21" t="s">
        <v>158</v>
      </c>
      <c r="K1" s="27" t="s">
        <v>138</v>
      </c>
      <c r="L1" s="37" t="s">
        <v>0</v>
      </c>
      <c r="M1" s="25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41290</v>
      </c>
      <c r="I2" s="13"/>
      <c r="J2" s="13"/>
      <c r="K2" s="28"/>
      <c r="L2" s="39"/>
      <c r="M2" s="64"/>
      <c r="N2" s="64"/>
    </row>
    <row r="3" spans="1:14" x14ac:dyDescent="0.2">
      <c r="A3" s="10"/>
      <c r="B3" s="10"/>
      <c r="C3" s="10"/>
      <c r="D3" s="10"/>
      <c r="E3" s="21"/>
      <c r="F3" s="10"/>
      <c r="G3" s="10"/>
      <c r="H3" s="33" t="s">
        <v>171</v>
      </c>
      <c r="I3" s="33" t="s">
        <v>171</v>
      </c>
      <c r="J3" s="33" t="s">
        <v>171</v>
      </c>
      <c r="K3" s="33" t="s">
        <v>143</v>
      </c>
      <c r="L3" s="35"/>
      <c r="M3" s="14"/>
      <c r="N3" s="14"/>
    </row>
    <row r="4" spans="1:14" x14ac:dyDescent="0.2">
      <c r="A4" s="10"/>
      <c r="B4" s="10"/>
      <c r="C4" s="10"/>
      <c r="D4" s="10"/>
      <c r="E4" s="47"/>
      <c r="F4" s="10"/>
      <c r="G4" s="10"/>
      <c r="H4" s="33"/>
      <c r="I4" s="33"/>
      <c r="J4" s="33"/>
      <c r="K4" s="33"/>
      <c r="L4" s="35"/>
      <c r="M4" s="14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 t="shared" ref="G5" si="0">COUNTA(H5:K5)</f>
        <v>1</v>
      </c>
      <c r="H5" s="9">
        <v>7.78</v>
      </c>
      <c r="I5" s="9"/>
      <c r="J5" s="9"/>
      <c r="K5" s="29"/>
      <c r="L5" s="36">
        <f>MIN(H5:K5)</f>
        <v>7.78</v>
      </c>
      <c r="M5" s="56">
        <f>AVERAGE(H5:K5)</f>
        <v>7.78</v>
      </c>
      <c r="N5" s="9">
        <f>MAX(H5:K5)</f>
        <v>7.78</v>
      </c>
    </row>
    <row r="6" spans="1:14" x14ac:dyDescent="0.2">
      <c r="A6" s="6" t="s">
        <v>156</v>
      </c>
      <c r="B6" s="6" t="s">
        <v>133</v>
      </c>
      <c r="C6" s="6">
        <v>1</v>
      </c>
      <c r="D6" s="6"/>
      <c r="E6" s="9"/>
      <c r="F6" s="6">
        <v>0</v>
      </c>
      <c r="G6" s="26"/>
      <c r="H6" s="9"/>
      <c r="I6" s="9"/>
      <c r="J6" s="9"/>
      <c r="K6" s="29"/>
      <c r="M6" s="56"/>
      <c r="N6" s="9"/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>
        <v>4</v>
      </c>
      <c r="G7" s="26">
        <f t="shared" ref="G7:G19" si="1">COUNTA(H7:K7)</f>
        <v>1</v>
      </c>
      <c r="H7" s="9">
        <v>7</v>
      </c>
      <c r="I7" s="9"/>
      <c r="J7" s="9"/>
      <c r="K7" s="29"/>
      <c r="L7" s="36">
        <f t="shared" ref="L7:L31" si="2">MIN(H7:K7)</f>
        <v>7</v>
      </c>
      <c r="M7" s="56">
        <f t="shared" ref="M7:M31" si="3">AVERAGE(H7:K7)</f>
        <v>7</v>
      </c>
      <c r="N7" s="9">
        <f t="shared" ref="N7:N31" si="4">MAX(H7:K7)</f>
        <v>7</v>
      </c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si="1"/>
        <v>1</v>
      </c>
      <c r="H8" s="79" t="s">
        <v>172</v>
      </c>
      <c r="I8" s="9"/>
      <c r="J8" s="9"/>
      <c r="K8" s="29"/>
      <c r="L8" s="44" t="s">
        <v>184</v>
      </c>
      <c r="M8" s="80" t="s">
        <v>185</v>
      </c>
      <c r="N8" s="9" t="s">
        <v>184</v>
      </c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1"/>
        <v>1</v>
      </c>
      <c r="H9" s="79" t="s">
        <v>172</v>
      </c>
      <c r="I9" s="9"/>
      <c r="J9" s="9"/>
      <c r="K9" s="9"/>
      <c r="L9" s="36" t="s">
        <v>184</v>
      </c>
      <c r="M9" s="80" t="s">
        <v>185</v>
      </c>
      <c r="N9" s="9" t="s">
        <v>184</v>
      </c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1"/>
        <v>1</v>
      </c>
      <c r="H10" s="9">
        <v>6760</v>
      </c>
      <c r="I10" s="9"/>
      <c r="J10" s="9"/>
      <c r="K10" s="29"/>
      <c r="L10" s="36">
        <f t="shared" si="2"/>
        <v>6760</v>
      </c>
      <c r="M10" s="56">
        <f t="shared" si="3"/>
        <v>6760</v>
      </c>
      <c r="N10" s="9">
        <f t="shared" si="4"/>
        <v>6760</v>
      </c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1"/>
        <v>1</v>
      </c>
      <c r="H11" s="9">
        <v>6760</v>
      </c>
      <c r="I11" s="9"/>
      <c r="J11" s="9"/>
      <c r="K11" s="29"/>
      <c r="L11" s="36">
        <f t="shared" si="2"/>
        <v>6760</v>
      </c>
      <c r="M11" s="56">
        <f t="shared" si="3"/>
        <v>6760</v>
      </c>
      <c r="N11" s="9">
        <f t="shared" si="4"/>
        <v>6760</v>
      </c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1"/>
        <v>1</v>
      </c>
      <c r="H12" s="79" t="s">
        <v>176</v>
      </c>
      <c r="I12" s="9"/>
      <c r="J12" s="9"/>
      <c r="K12" s="29"/>
      <c r="L12" s="44" t="s">
        <v>184</v>
      </c>
      <c r="M12" s="80" t="s">
        <v>185</v>
      </c>
      <c r="N12" s="9">
        <f t="shared" si="4"/>
        <v>0</v>
      </c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1"/>
        <v>1</v>
      </c>
      <c r="H13" s="9">
        <v>2270</v>
      </c>
      <c r="I13" s="9"/>
      <c r="J13" s="9"/>
      <c r="K13" s="29"/>
      <c r="L13" s="36">
        <f t="shared" si="2"/>
        <v>2270</v>
      </c>
      <c r="M13" s="56">
        <f t="shared" si="3"/>
        <v>2270</v>
      </c>
      <c r="N13" s="9">
        <f t="shared" si="4"/>
        <v>2270</v>
      </c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1"/>
        <v>1</v>
      </c>
      <c r="H14" s="9">
        <v>93</v>
      </c>
      <c r="I14" s="9"/>
      <c r="J14" s="9"/>
      <c r="K14" s="29"/>
      <c r="L14" s="36">
        <f t="shared" si="2"/>
        <v>93</v>
      </c>
      <c r="M14" s="56">
        <f t="shared" si="3"/>
        <v>93</v>
      </c>
      <c r="N14" s="9">
        <f t="shared" si="4"/>
        <v>93</v>
      </c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1"/>
        <v>1</v>
      </c>
      <c r="H15" s="9">
        <v>142</v>
      </c>
      <c r="I15" s="9"/>
      <c r="J15" s="9"/>
      <c r="K15" s="29"/>
      <c r="L15" s="36">
        <f t="shared" si="2"/>
        <v>142</v>
      </c>
      <c r="M15" s="56">
        <f t="shared" si="3"/>
        <v>142</v>
      </c>
      <c r="N15" s="9">
        <f t="shared" si="4"/>
        <v>142</v>
      </c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 t="shared" si="1"/>
        <v>1</v>
      </c>
      <c r="H16" s="9">
        <v>1800</v>
      </c>
      <c r="I16" s="9"/>
      <c r="J16" s="9"/>
      <c r="K16" s="29"/>
      <c r="L16" s="36">
        <f t="shared" si="2"/>
        <v>1800</v>
      </c>
      <c r="M16" s="56">
        <f t="shared" si="3"/>
        <v>1800</v>
      </c>
      <c r="N16" s="9">
        <f t="shared" si="4"/>
        <v>1800</v>
      </c>
    </row>
    <row r="17" spans="1:14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1"/>
        <v>1</v>
      </c>
      <c r="H17" s="9">
        <v>884</v>
      </c>
      <c r="I17" s="9"/>
      <c r="J17" s="9"/>
      <c r="K17" s="29"/>
      <c r="L17" s="36">
        <f t="shared" si="2"/>
        <v>884</v>
      </c>
      <c r="M17" s="56">
        <f t="shared" si="3"/>
        <v>884</v>
      </c>
      <c r="N17" s="9">
        <f t="shared" si="4"/>
        <v>884</v>
      </c>
    </row>
    <row r="18" spans="1:14" x14ac:dyDescent="0.2">
      <c r="A18" s="6" t="s">
        <v>145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1"/>
        <v>1</v>
      </c>
      <c r="H18" s="9">
        <v>0.54400000000000004</v>
      </c>
      <c r="I18" s="9"/>
      <c r="J18" s="9"/>
      <c r="K18" s="29"/>
      <c r="L18" s="36">
        <f t="shared" si="2"/>
        <v>0.54400000000000004</v>
      </c>
      <c r="M18" s="56">
        <f t="shared" si="3"/>
        <v>0.54400000000000004</v>
      </c>
      <c r="N18" s="9">
        <f t="shared" si="4"/>
        <v>0.54400000000000004</v>
      </c>
    </row>
    <row r="19" spans="1:14" x14ac:dyDescent="0.2">
      <c r="A19" s="6" t="s">
        <v>146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1"/>
        <v>1</v>
      </c>
      <c r="H19" s="9">
        <v>5.47</v>
      </c>
      <c r="I19" s="9"/>
      <c r="J19" s="9"/>
      <c r="K19" s="29"/>
      <c r="L19" s="36">
        <f t="shared" si="2"/>
        <v>5.47</v>
      </c>
      <c r="M19" s="56">
        <f t="shared" si="3"/>
        <v>5.47</v>
      </c>
      <c r="N19" s="9">
        <f t="shared" si="4"/>
        <v>5.47</v>
      </c>
    </row>
    <row r="20" spans="1:14" x14ac:dyDescent="0.2">
      <c r="A20" s="6" t="s">
        <v>147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/>
      <c r="M20" s="56"/>
      <c r="N20" s="9"/>
    </row>
    <row r="21" spans="1:14" x14ac:dyDescent="0.2">
      <c r="A21" s="6" t="s">
        <v>148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/>
      <c r="M21" s="56"/>
      <c r="N21" s="9"/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ref="G22:G32" si="5">COUNTA(H22:K22)</f>
        <v>1</v>
      </c>
      <c r="H22" s="9">
        <v>0.9</v>
      </c>
      <c r="I22" s="9"/>
      <c r="J22" s="9"/>
      <c r="K22" s="29"/>
      <c r="L22" s="36">
        <f t="shared" si="2"/>
        <v>0.9</v>
      </c>
      <c r="M22" s="56">
        <f t="shared" si="3"/>
        <v>0.9</v>
      </c>
      <c r="N22" s="9">
        <f t="shared" si="4"/>
        <v>0.9</v>
      </c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5"/>
        <v>1</v>
      </c>
      <c r="H23" s="9">
        <v>1220</v>
      </c>
      <c r="I23" s="9"/>
      <c r="J23" s="9"/>
      <c r="K23" s="29"/>
      <c r="L23" s="36">
        <f t="shared" si="2"/>
        <v>1220</v>
      </c>
      <c r="M23" s="56">
        <f t="shared" si="3"/>
        <v>1220</v>
      </c>
      <c r="N23" s="9">
        <f t="shared" si="4"/>
        <v>1220</v>
      </c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9"/>
      <c r="F24" s="6">
        <v>4</v>
      </c>
      <c r="G24" s="26">
        <f t="shared" si="5"/>
        <v>1</v>
      </c>
      <c r="H24" s="79" t="s">
        <v>179</v>
      </c>
      <c r="I24" s="9"/>
      <c r="J24" s="9"/>
      <c r="K24" s="29"/>
      <c r="L24" s="36" t="s">
        <v>184</v>
      </c>
      <c r="M24" s="80" t="s">
        <v>185</v>
      </c>
      <c r="N24" s="9" t="s">
        <v>184</v>
      </c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5"/>
        <v>1</v>
      </c>
      <c r="H25" s="79" t="s">
        <v>179</v>
      </c>
      <c r="I25" s="9"/>
      <c r="J25" s="9"/>
      <c r="K25" s="29"/>
      <c r="L25" s="36" t="s">
        <v>184</v>
      </c>
      <c r="M25" s="80" t="s">
        <v>185</v>
      </c>
      <c r="N25" s="9" t="s">
        <v>184</v>
      </c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5"/>
        <v>1</v>
      </c>
      <c r="H26" s="79" t="s">
        <v>179</v>
      </c>
      <c r="I26" s="9"/>
      <c r="J26" s="9"/>
      <c r="K26" s="29"/>
      <c r="L26" s="36" t="s">
        <v>184</v>
      </c>
      <c r="M26" s="80" t="s">
        <v>185</v>
      </c>
      <c r="N26" s="9" t="s">
        <v>184</v>
      </c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5"/>
        <v>1</v>
      </c>
      <c r="H27" s="9">
        <v>199</v>
      </c>
      <c r="I27" s="9"/>
      <c r="J27" s="9"/>
      <c r="K27" s="29"/>
      <c r="L27" s="36">
        <f t="shared" si="2"/>
        <v>199</v>
      </c>
      <c r="M27" s="56">
        <f t="shared" si="3"/>
        <v>199</v>
      </c>
      <c r="N27" s="9">
        <f t="shared" si="4"/>
        <v>199</v>
      </c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5"/>
        <v>1</v>
      </c>
      <c r="H28" s="9">
        <v>204</v>
      </c>
      <c r="I28" s="17"/>
      <c r="J28" s="9"/>
      <c r="K28" s="29"/>
      <c r="L28" s="36">
        <f t="shared" si="2"/>
        <v>204</v>
      </c>
      <c r="M28" s="56">
        <f t="shared" si="3"/>
        <v>204</v>
      </c>
      <c r="N28" s="9">
        <f t="shared" si="4"/>
        <v>204</v>
      </c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5"/>
        <v>1</v>
      </c>
      <c r="H29" s="9">
        <v>1.28</v>
      </c>
      <c r="I29" s="9"/>
      <c r="J29" s="9"/>
      <c r="K29" s="29"/>
      <c r="L29" s="36">
        <f t="shared" si="2"/>
        <v>1.28</v>
      </c>
      <c r="M29" s="56">
        <f t="shared" si="3"/>
        <v>1.28</v>
      </c>
      <c r="N29" s="9">
        <f t="shared" si="4"/>
        <v>1.28</v>
      </c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5"/>
        <v>1</v>
      </c>
      <c r="H30" s="18">
        <v>811</v>
      </c>
      <c r="I30" s="9"/>
      <c r="J30" s="18"/>
      <c r="K30" s="29"/>
      <c r="L30" s="36">
        <f t="shared" si="2"/>
        <v>811</v>
      </c>
      <c r="M30" s="56">
        <f t="shared" si="3"/>
        <v>811</v>
      </c>
      <c r="N30" s="9">
        <f t="shared" si="4"/>
        <v>811</v>
      </c>
    </row>
    <row r="31" spans="1:14" ht="12" customHeight="1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4</v>
      </c>
      <c r="G31" s="26">
        <f t="shared" si="5"/>
        <v>1</v>
      </c>
      <c r="H31" s="9">
        <v>140</v>
      </c>
      <c r="I31" s="9"/>
      <c r="J31" s="9"/>
      <c r="K31" s="29"/>
      <c r="L31" s="36">
        <f t="shared" si="2"/>
        <v>140</v>
      </c>
      <c r="M31" s="56">
        <f t="shared" si="3"/>
        <v>140</v>
      </c>
      <c r="N31" s="9">
        <f t="shared" si="4"/>
        <v>140</v>
      </c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8">
        <v>0.32</v>
      </c>
      <c r="F32" s="6">
        <v>4</v>
      </c>
      <c r="G32" s="26">
        <f t="shared" si="5"/>
        <v>1</v>
      </c>
      <c r="H32" s="9">
        <v>2.31</v>
      </c>
      <c r="I32" s="9"/>
      <c r="J32" s="9"/>
      <c r="K32" s="29"/>
      <c r="L32" s="36" t="s">
        <v>184</v>
      </c>
      <c r="M32" s="80" t="s">
        <v>185</v>
      </c>
      <c r="N32" s="9" t="s">
        <v>184</v>
      </c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60"/>
      <c r="L33" s="35"/>
      <c r="M33" s="60"/>
      <c r="N33" s="60"/>
    </row>
    <row r="34" spans="1:14" x14ac:dyDescent="0.2">
      <c r="A34" s="10" t="s">
        <v>149</v>
      </c>
      <c r="B34" s="10"/>
      <c r="C34" s="10"/>
      <c r="D34" s="10"/>
      <c r="E34" s="21"/>
      <c r="F34" s="10"/>
      <c r="G34" s="10"/>
      <c r="H34" s="14"/>
      <c r="I34" s="14"/>
      <c r="J34" s="14"/>
      <c r="K34" s="60"/>
      <c r="L34" s="35"/>
      <c r="M34" s="60"/>
      <c r="N34" s="60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6">COUNTA(H35:K35)</f>
        <v>1</v>
      </c>
      <c r="H35" s="79" t="s">
        <v>187</v>
      </c>
      <c r="I35" s="9"/>
      <c r="J35" s="9"/>
      <c r="K35" s="9"/>
      <c r="L35" s="36" t="s">
        <v>184</v>
      </c>
      <c r="M35" s="80" t="s">
        <v>185</v>
      </c>
      <c r="N35" s="9" t="s">
        <v>184</v>
      </c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6"/>
        <v>1</v>
      </c>
      <c r="H36" s="79" t="s">
        <v>187</v>
      </c>
      <c r="I36" s="19"/>
      <c r="J36" s="9"/>
      <c r="K36" s="9"/>
      <c r="L36" s="36" t="s">
        <v>184</v>
      </c>
      <c r="M36" s="80" t="s">
        <v>185</v>
      </c>
      <c r="N36" s="9" t="s">
        <v>184</v>
      </c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6"/>
        <v>1</v>
      </c>
      <c r="H37" s="79" t="s">
        <v>187</v>
      </c>
      <c r="I37" s="9"/>
      <c r="J37" s="9"/>
      <c r="K37" s="9"/>
      <c r="L37" s="36" t="s">
        <v>184</v>
      </c>
      <c r="M37" s="80" t="s">
        <v>185</v>
      </c>
      <c r="N37" s="9" t="s">
        <v>184</v>
      </c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6"/>
        <v>1</v>
      </c>
      <c r="H38" s="79" t="s">
        <v>187</v>
      </c>
      <c r="I38" s="9"/>
      <c r="J38" s="9"/>
      <c r="K38" s="9"/>
      <c r="L38" s="36" t="s">
        <v>184</v>
      </c>
      <c r="M38" s="80" t="s">
        <v>185</v>
      </c>
      <c r="N38" s="9" t="s">
        <v>184</v>
      </c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6"/>
        <v>1</v>
      </c>
      <c r="H39" s="79" t="s">
        <v>187</v>
      </c>
      <c r="I39" s="9"/>
      <c r="J39" s="9"/>
      <c r="K39" s="9"/>
      <c r="L39" s="36" t="s">
        <v>184</v>
      </c>
      <c r="M39" s="80" t="s">
        <v>185</v>
      </c>
      <c r="N39" s="9" t="s">
        <v>184</v>
      </c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1">
        <v>0.09</v>
      </c>
      <c r="F40" s="15">
        <v>4</v>
      </c>
      <c r="G40" s="26">
        <f t="shared" si="6"/>
        <v>1</v>
      </c>
      <c r="H40" s="79" t="s">
        <v>187</v>
      </c>
      <c r="I40" s="9"/>
      <c r="J40" s="9"/>
      <c r="K40" s="9"/>
      <c r="L40" s="36" t="s">
        <v>184</v>
      </c>
      <c r="M40" s="80" t="s">
        <v>185</v>
      </c>
      <c r="N40" s="9" t="s">
        <v>184</v>
      </c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9"/>
      <c r="F41" s="15">
        <v>4</v>
      </c>
      <c r="G41" s="26">
        <f t="shared" si="6"/>
        <v>1</v>
      </c>
      <c r="H41" s="79" t="s">
        <v>187</v>
      </c>
      <c r="I41" s="9"/>
      <c r="J41" s="9"/>
      <c r="K41" s="9"/>
      <c r="L41" s="36" t="s">
        <v>184</v>
      </c>
      <c r="M41" s="80" t="s">
        <v>185</v>
      </c>
      <c r="N41" s="9" t="s">
        <v>184</v>
      </c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9"/>
      <c r="F42" s="15">
        <v>4</v>
      </c>
      <c r="G42" s="26">
        <f t="shared" si="6"/>
        <v>1</v>
      </c>
      <c r="H42" s="79" t="s">
        <v>187</v>
      </c>
      <c r="I42" s="9"/>
      <c r="J42" s="9"/>
      <c r="K42" s="9"/>
      <c r="L42" s="36" t="s">
        <v>184</v>
      </c>
      <c r="M42" s="80" t="s">
        <v>185</v>
      </c>
      <c r="N42" s="9" t="s">
        <v>184</v>
      </c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9"/>
      <c r="F43" s="15">
        <v>4</v>
      </c>
      <c r="G43" s="26">
        <f t="shared" si="6"/>
        <v>1</v>
      </c>
      <c r="H43" s="79" t="s">
        <v>187</v>
      </c>
      <c r="I43" s="9"/>
      <c r="J43" s="9"/>
      <c r="K43" s="9"/>
      <c r="L43" s="36" t="s">
        <v>184</v>
      </c>
      <c r="M43" s="80" t="s">
        <v>185</v>
      </c>
      <c r="N43" s="9" t="s">
        <v>184</v>
      </c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9"/>
      <c r="F44" s="15">
        <v>4</v>
      </c>
      <c r="G44" s="26">
        <f t="shared" si="6"/>
        <v>1</v>
      </c>
      <c r="H44" s="79" t="s">
        <v>187</v>
      </c>
      <c r="I44" s="9"/>
      <c r="J44" s="9"/>
      <c r="K44" s="9"/>
      <c r="L44" s="36" t="s">
        <v>184</v>
      </c>
      <c r="M44" s="80" t="s">
        <v>185</v>
      </c>
      <c r="N44" s="9" t="s">
        <v>184</v>
      </c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9"/>
      <c r="F45" s="15">
        <v>4</v>
      </c>
      <c r="G45" s="26">
        <f t="shared" si="6"/>
        <v>1</v>
      </c>
      <c r="H45" s="79" t="s">
        <v>187</v>
      </c>
      <c r="I45" s="9"/>
      <c r="J45" s="9"/>
      <c r="K45" s="9"/>
      <c r="L45" s="36" t="s">
        <v>184</v>
      </c>
      <c r="M45" s="80" t="s">
        <v>185</v>
      </c>
      <c r="N45" s="9" t="s">
        <v>184</v>
      </c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9"/>
      <c r="F46" s="15">
        <v>4</v>
      </c>
      <c r="G46" s="26">
        <f t="shared" si="6"/>
        <v>1</v>
      </c>
      <c r="H46" s="79" t="s">
        <v>187</v>
      </c>
      <c r="I46" s="9"/>
      <c r="J46" s="9"/>
      <c r="K46" s="9"/>
      <c r="L46" s="36" t="s">
        <v>184</v>
      </c>
      <c r="M46" s="80" t="s">
        <v>185</v>
      </c>
      <c r="N46" s="9" t="s">
        <v>184</v>
      </c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9"/>
      <c r="F47" s="15">
        <v>4</v>
      </c>
      <c r="G47" s="26">
        <f t="shared" si="6"/>
        <v>1</v>
      </c>
      <c r="H47" s="79" t="s">
        <v>187</v>
      </c>
      <c r="I47" s="9"/>
      <c r="J47" s="9"/>
      <c r="K47" s="9"/>
      <c r="L47" s="36" t="s">
        <v>184</v>
      </c>
      <c r="M47" s="80" t="s">
        <v>185</v>
      </c>
      <c r="N47" s="9" t="s">
        <v>184</v>
      </c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9"/>
      <c r="F48" s="15">
        <v>4</v>
      </c>
      <c r="G48" s="26">
        <f t="shared" si="6"/>
        <v>1</v>
      </c>
      <c r="H48" s="79" t="s">
        <v>187</v>
      </c>
      <c r="I48" s="9"/>
      <c r="J48" s="9"/>
      <c r="K48" s="9"/>
      <c r="L48" s="36" t="s">
        <v>184</v>
      </c>
      <c r="M48" s="80" t="s">
        <v>185</v>
      </c>
      <c r="N48" s="9" t="s">
        <v>184</v>
      </c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9"/>
      <c r="F49" s="15">
        <v>4</v>
      </c>
      <c r="G49" s="26">
        <f t="shared" si="6"/>
        <v>1</v>
      </c>
      <c r="H49" s="79" t="s">
        <v>187</v>
      </c>
      <c r="I49" s="9"/>
      <c r="J49" s="9"/>
      <c r="K49" s="9"/>
      <c r="L49" s="36" t="s">
        <v>184</v>
      </c>
      <c r="M49" s="80" t="s">
        <v>185</v>
      </c>
      <c r="N49" s="9" t="s">
        <v>184</v>
      </c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9"/>
      <c r="F50" s="15">
        <v>4</v>
      </c>
      <c r="G50" s="26">
        <f t="shared" si="6"/>
        <v>1</v>
      </c>
      <c r="H50" s="79" t="s">
        <v>187</v>
      </c>
      <c r="I50" s="9"/>
      <c r="J50" s="9"/>
      <c r="K50" s="9"/>
      <c r="L50" s="36" t="s">
        <v>184</v>
      </c>
      <c r="M50" s="80" t="s">
        <v>185</v>
      </c>
      <c r="N50" s="9" t="s">
        <v>184</v>
      </c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9"/>
      <c r="F51" s="15">
        <v>4</v>
      </c>
      <c r="G51" s="26">
        <f t="shared" si="6"/>
        <v>1</v>
      </c>
      <c r="H51" s="79" t="s">
        <v>187</v>
      </c>
      <c r="I51" s="9"/>
      <c r="J51" s="9"/>
      <c r="K51" s="9"/>
      <c r="L51" s="36" t="s">
        <v>184</v>
      </c>
      <c r="M51" s="80" t="s">
        <v>185</v>
      </c>
      <c r="N51" s="9" t="s">
        <v>184</v>
      </c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9"/>
      <c r="F52" s="15">
        <v>4</v>
      </c>
      <c r="G52" s="26">
        <f t="shared" si="6"/>
        <v>1</v>
      </c>
      <c r="H52" s="79" t="s">
        <v>187</v>
      </c>
      <c r="I52" s="9"/>
      <c r="J52" s="9"/>
      <c r="K52" s="9"/>
      <c r="L52" s="36" t="s">
        <v>184</v>
      </c>
      <c r="M52" s="80" t="s">
        <v>185</v>
      </c>
      <c r="N52" s="9" t="s">
        <v>184</v>
      </c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9"/>
      <c r="F53" s="15">
        <v>4</v>
      </c>
      <c r="G53" s="26">
        <f t="shared" si="6"/>
        <v>1</v>
      </c>
      <c r="H53" s="79" t="s">
        <v>187</v>
      </c>
      <c r="I53" s="9"/>
      <c r="J53" s="9"/>
      <c r="K53" s="29"/>
      <c r="L53" s="36" t="s">
        <v>184</v>
      </c>
      <c r="M53" s="80" t="s">
        <v>185</v>
      </c>
      <c r="N53" s="9" t="s">
        <v>184</v>
      </c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9"/>
      <c r="F54" s="15">
        <v>4</v>
      </c>
      <c r="G54" s="26">
        <f t="shared" si="6"/>
        <v>1</v>
      </c>
      <c r="H54" s="79" t="s">
        <v>187</v>
      </c>
      <c r="I54" s="9"/>
      <c r="J54" s="9"/>
      <c r="K54" s="29"/>
      <c r="L54" s="36" t="s">
        <v>184</v>
      </c>
      <c r="M54" s="80" t="s">
        <v>185</v>
      </c>
      <c r="N54" s="9" t="s">
        <v>184</v>
      </c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9"/>
      <c r="F55" s="15">
        <v>4</v>
      </c>
      <c r="G55" s="26">
        <f t="shared" si="6"/>
        <v>1</v>
      </c>
      <c r="H55" s="79" t="s">
        <v>187</v>
      </c>
      <c r="I55" s="9"/>
      <c r="J55" s="9"/>
      <c r="K55" s="29"/>
      <c r="L55" s="36" t="s">
        <v>184</v>
      </c>
      <c r="M55" s="80" t="s">
        <v>185</v>
      </c>
      <c r="N55" s="9" t="s">
        <v>184</v>
      </c>
    </row>
    <row r="56" spans="1:14" x14ac:dyDescent="0.2">
      <c r="A56" s="10"/>
      <c r="B56" s="10"/>
      <c r="C56" s="10"/>
      <c r="D56" s="10"/>
      <c r="E56" s="21"/>
      <c r="F56" s="10"/>
      <c r="G56" s="10"/>
      <c r="H56" s="14"/>
      <c r="I56" s="14"/>
      <c r="J56" s="14"/>
      <c r="K56" s="60"/>
      <c r="L56" s="35"/>
      <c r="M56" s="60"/>
      <c r="N56" s="14"/>
    </row>
    <row r="57" spans="1:14" x14ac:dyDescent="0.2">
      <c r="A57" s="10" t="s">
        <v>150</v>
      </c>
      <c r="B57" s="10"/>
      <c r="C57" s="10"/>
      <c r="D57" s="10"/>
      <c r="E57" s="21"/>
      <c r="F57" s="10"/>
      <c r="G57" s="10"/>
      <c r="H57" s="14"/>
      <c r="I57" s="14"/>
      <c r="J57" s="14"/>
      <c r="K57" s="60"/>
      <c r="L57" s="35"/>
      <c r="M57" s="60"/>
      <c r="N57" s="14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0</v>
      </c>
      <c r="G58" s="26"/>
      <c r="H58" s="9"/>
      <c r="I58" s="9"/>
      <c r="J58" s="9"/>
      <c r="K58" s="29"/>
      <c r="M58" s="9"/>
      <c r="N58" s="9"/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1">
        <v>1.2999999999999999E-2</v>
      </c>
      <c r="F59" s="6">
        <v>0</v>
      </c>
      <c r="G59" s="26"/>
      <c r="H59" s="9"/>
      <c r="I59" s="9"/>
      <c r="J59" s="9"/>
      <c r="K59" s="29"/>
      <c r="L59" s="46"/>
      <c r="M59" s="9"/>
      <c r="N59" s="9"/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9"/>
      <c r="F60" s="6">
        <v>0</v>
      </c>
      <c r="G60" s="26"/>
      <c r="H60" s="9"/>
      <c r="I60" s="9"/>
      <c r="J60" s="9"/>
      <c r="K60" s="29"/>
      <c r="M60" s="9"/>
      <c r="N60" s="9"/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45">
        <v>2.0000000000000001E-4</v>
      </c>
      <c r="F61" s="6">
        <v>0</v>
      </c>
      <c r="G61" s="26"/>
      <c r="H61" s="9"/>
      <c r="I61" s="9"/>
      <c r="J61" s="9"/>
      <c r="K61" s="29"/>
      <c r="L61" s="44"/>
      <c r="M61" s="9"/>
      <c r="N61" s="9"/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0</v>
      </c>
      <c r="G62" s="26"/>
      <c r="H62" s="9"/>
      <c r="I62" s="9"/>
      <c r="J62" s="9"/>
      <c r="K62" s="29"/>
      <c r="M62" s="9"/>
      <c r="N62" s="9"/>
    </row>
    <row r="63" spans="1:14" x14ac:dyDescent="0.2">
      <c r="A63" s="6" t="s">
        <v>9</v>
      </c>
      <c r="B63" s="6" t="s">
        <v>17</v>
      </c>
      <c r="C63" s="6">
        <v>1E-3</v>
      </c>
      <c r="D63" s="6"/>
      <c r="E63" s="9"/>
      <c r="F63" s="6">
        <v>0</v>
      </c>
      <c r="G63" s="26"/>
      <c r="H63" s="9"/>
      <c r="I63" s="9"/>
      <c r="J63" s="9"/>
      <c r="K63" s="31"/>
      <c r="L63" s="44"/>
      <c r="M63" s="9"/>
      <c r="N63" s="9"/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1">
        <v>1.4E-3</v>
      </c>
      <c r="F64" s="6">
        <v>0</v>
      </c>
      <c r="G64" s="26"/>
      <c r="H64" s="9"/>
      <c r="I64" s="9"/>
      <c r="J64" s="9"/>
      <c r="K64" s="29"/>
      <c r="M64" s="9"/>
      <c r="N64" s="9"/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1">
        <v>3.3999999999999998E-3</v>
      </c>
      <c r="F65" s="6">
        <v>0</v>
      </c>
      <c r="G65" s="26"/>
      <c r="H65" s="9"/>
      <c r="I65" s="9"/>
      <c r="J65" s="9"/>
      <c r="K65" s="29"/>
      <c r="M65" s="9"/>
      <c r="N65" s="9"/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0</v>
      </c>
      <c r="G66" s="26"/>
      <c r="H66" s="9"/>
      <c r="I66" s="9"/>
      <c r="J66" s="9"/>
      <c r="K66" s="59"/>
      <c r="M66" s="9"/>
      <c r="N66" s="9"/>
    </row>
    <row r="67" spans="1:14" s="55" customFormat="1" x14ac:dyDescent="0.2">
      <c r="A67" s="8" t="s">
        <v>29</v>
      </c>
      <c r="B67" s="8" t="s">
        <v>17</v>
      </c>
      <c r="C67" s="8">
        <v>5.0000000000000001E-3</v>
      </c>
      <c r="D67" s="8"/>
      <c r="E67" s="43">
        <v>8.0000000000000002E-3</v>
      </c>
      <c r="F67" s="8">
        <v>0</v>
      </c>
      <c r="G67" s="8"/>
      <c r="H67" s="9"/>
      <c r="I67" s="9"/>
      <c r="J67" s="9"/>
      <c r="K67" s="29"/>
      <c r="L67" s="54"/>
      <c r="M67" s="65"/>
      <c r="N67" s="18"/>
    </row>
    <row r="68" spans="1:14" x14ac:dyDescent="0.2">
      <c r="A68" s="10"/>
      <c r="B68" s="10"/>
      <c r="C68" s="10"/>
      <c r="D68" s="10"/>
      <c r="E68" s="21"/>
      <c r="F68" s="10"/>
      <c r="G68" s="10"/>
      <c r="H68" s="14"/>
      <c r="I68" s="14"/>
      <c r="J68" s="14"/>
      <c r="K68" s="60"/>
      <c r="L68" s="35"/>
      <c r="M68" s="60"/>
      <c r="N68" s="14"/>
    </row>
    <row r="69" spans="1:14" x14ac:dyDescent="0.2">
      <c r="A69" s="10" t="s">
        <v>151</v>
      </c>
      <c r="B69" s="10"/>
      <c r="C69" s="10"/>
      <c r="D69" s="10"/>
      <c r="E69" s="21"/>
      <c r="F69" s="10">
        <v>0</v>
      </c>
      <c r="G69" s="10"/>
      <c r="H69" s="14"/>
      <c r="I69" s="14"/>
      <c r="J69" s="14"/>
      <c r="K69" s="60"/>
      <c r="L69" s="35"/>
      <c r="M69" s="60"/>
      <c r="N69" s="14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1">
        <v>950</v>
      </c>
      <c r="F70" s="6">
        <v>0</v>
      </c>
      <c r="G70" s="26"/>
      <c r="H70" s="9"/>
      <c r="I70" s="9"/>
      <c r="J70" s="9"/>
      <c r="K70" s="29"/>
      <c r="L70" s="44"/>
      <c r="M70" s="9"/>
      <c r="N70" s="9"/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0</v>
      </c>
      <c r="G71" s="26"/>
      <c r="H71" s="9"/>
      <c r="I71" s="9"/>
      <c r="J71" s="9"/>
      <c r="K71" s="29"/>
      <c r="L71" s="44"/>
      <c r="M71" s="9"/>
      <c r="N71" s="9"/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0</v>
      </c>
      <c r="G72" s="26"/>
      <c r="H72" s="9"/>
      <c r="I72" s="9"/>
      <c r="J72" s="9"/>
      <c r="K72" s="29"/>
      <c r="M72" s="9"/>
      <c r="N72" s="9"/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0</v>
      </c>
      <c r="G73" s="26"/>
      <c r="H73" s="9"/>
      <c r="I73" s="9"/>
      <c r="J73" s="9"/>
      <c r="K73" s="29"/>
      <c r="M73" s="9"/>
      <c r="N73" s="9"/>
    </row>
    <row r="74" spans="1:14" x14ac:dyDescent="0.2">
      <c r="A74" s="6" t="s">
        <v>16</v>
      </c>
      <c r="B74" s="6" t="s">
        <v>17</v>
      </c>
      <c r="C74" s="6">
        <v>1</v>
      </c>
      <c r="D74" s="6"/>
      <c r="E74" s="49"/>
      <c r="F74" s="6">
        <v>0</v>
      </c>
      <c r="G74" s="26"/>
      <c r="H74" s="9"/>
      <c r="I74" s="9"/>
      <c r="J74" s="9"/>
      <c r="K74" s="29"/>
      <c r="L74" s="44"/>
      <c r="M74" s="9"/>
      <c r="N74" s="9"/>
    </row>
    <row r="75" spans="1:14" x14ac:dyDescent="0.2">
      <c r="A75" s="6" t="s">
        <v>128</v>
      </c>
      <c r="B75" s="6" t="s">
        <v>17</v>
      </c>
      <c r="C75" s="6">
        <v>0.01</v>
      </c>
      <c r="D75" s="6"/>
      <c r="E75" s="9"/>
      <c r="F75" s="8">
        <v>0</v>
      </c>
      <c r="G75" s="26"/>
      <c r="H75" s="9"/>
      <c r="I75" s="9"/>
      <c r="J75" s="9"/>
      <c r="K75" s="59"/>
      <c r="L75" s="44"/>
      <c r="M75" s="9"/>
      <c r="N75" s="9"/>
    </row>
    <row r="76" spans="1:14" x14ac:dyDescent="0.2">
      <c r="A76" s="10"/>
      <c r="B76" s="10"/>
      <c r="C76" s="10"/>
      <c r="D76" s="10"/>
      <c r="E76" s="21"/>
      <c r="F76" s="10"/>
      <c r="G76" s="10"/>
      <c r="H76" s="14"/>
      <c r="I76" s="14"/>
      <c r="J76" s="14"/>
      <c r="K76" s="60"/>
      <c r="L76" s="35"/>
      <c r="M76" s="60"/>
      <c r="N76" s="14"/>
    </row>
    <row r="77" spans="1:14" x14ac:dyDescent="0.2">
      <c r="A77" s="10" t="s">
        <v>152</v>
      </c>
      <c r="B77" s="10"/>
      <c r="C77" s="10"/>
      <c r="D77" s="10"/>
      <c r="E77" s="21"/>
      <c r="F77" s="10"/>
      <c r="G77" s="10"/>
      <c r="H77" s="14"/>
      <c r="I77" s="14"/>
      <c r="J77" s="14"/>
      <c r="K77" s="60"/>
      <c r="L77" s="35"/>
      <c r="M77" s="60"/>
      <c r="N77" s="14"/>
    </row>
    <row r="78" spans="1:14" x14ac:dyDescent="0.2">
      <c r="A78" s="6" t="s">
        <v>124</v>
      </c>
      <c r="B78" s="6" t="s">
        <v>46</v>
      </c>
      <c r="C78" s="6">
        <v>20</v>
      </c>
      <c r="D78" s="6"/>
      <c r="E78" s="9"/>
      <c r="F78" s="6">
        <v>4</v>
      </c>
      <c r="G78" s="26">
        <f t="shared" ref="G78:G82" si="7">COUNTA(H78:K78)</f>
        <v>1</v>
      </c>
      <c r="H78" s="79" t="s">
        <v>188</v>
      </c>
      <c r="I78" s="9"/>
      <c r="J78" s="9"/>
      <c r="K78" s="29"/>
      <c r="L78" s="44" t="s">
        <v>184</v>
      </c>
      <c r="M78" s="79" t="s">
        <v>185</v>
      </c>
      <c r="N78" s="9">
        <f t="shared" ref="N78" si="8">MAX(H78:K78)</f>
        <v>0</v>
      </c>
    </row>
    <row r="79" spans="1:14" x14ac:dyDescent="0.2">
      <c r="A79" s="6" t="s">
        <v>125</v>
      </c>
      <c r="B79" s="6" t="s">
        <v>46</v>
      </c>
      <c r="C79" s="6">
        <v>50</v>
      </c>
      <c r="D79" s="6"/>
      <c r="E79" s="9"/>
      <c r="F79" s="6">
        <v>4</v>
      </c>
      <c r="G79" s="26">
        <f t="shared" si="7"/>
        <v>1</v>
      </c>
      <c r="H79" s="9">
        <v>4100</v>
      </c>
      <c r="I79" s="9"/>
      <c r="J79" s="9"/>
      <c r="K79" s="29"/>
      <c r="L79" s="44">
        <f>MIN(H79:K79)</f>
        <v>4100</v>
      </c>
      <c r="M79" s="79" t="s">
        <v>185</v>
      </c>
      <c r="N79" s="9">
        <f t="shared" ref="N79:N81" si="9">MAX(H79:K79)</f>
        <v>4100</v>
      </c>
    </row>
    <row r="80" spans="1:14" x14ac:dyDescent="0.2">
      <c r="A80" s="6" t="s">
        <v>126</v>
      </c>
      <c r="B80" s="6" t="s">
        <v>46</v>
      </c>
      <c r="C80" s="6">
        <v>100</v>
      </c>
      <c r="D80" s="6"/>
      <c r="E80" s="9"/>
      <c r="F80" s="6">
        <v>4</v>
      </c>
      <c r="G80" s="26">
        <f t="shared" si="7"/>
        <v>1</v>
      </c>
      <c r="H80" s="9">
        <v>11000</v>
      </c>
      <c r="I80" s="9"/>
      <c r="J80" s="9"/>
      <c r="K80" s="29"/>
      <c r="L80" s="44">
        <f t="shared" ref="L80:L81" si="10">MIN(H80:K80)</f>
        <v>11000</v>
      </c>
      <c r="M80" s="79" t="s">
        <v>185</v>
      </c>
      <c r="N80" s="9">
        <f t="shared" si="9"/>
        <v>11000</v>
      </c>
    </row>
    <row r="81" spans="1:14" x14ac:dyDescent="0.2">
      <c r="A81" s="6" t="s">
        <v>127</v>
      </c>
      <c r="B81" s="6" t="s">
        <v>46</v>
      </c>
      <c r="C81" s="6">
        <v>50</v>
      </c>
      <c r="D81" s="6"/>
      <c r="E81" s="9"/>
      <c r="F81" s="6">
        <v>4</v>
      </c>
      <c r="G81" s="26">
        <f t="shared" si="7"/>
        <v>1</v>
      </c>
      <c r="H81" s="9">
        <v>440</v>
      </c>
      <c r="I81" s="9"/>
      <c r="J81" s="9"/>
      <c r="K81" s="29"/>
      <c r="L81" s="44">
        <f t="shared" si="10"/>
        <v>440</v>
      </c>
      <c r="M81" s="79" t="s">
        <v>185</v>
      </c>
      <c r="N81" s="9">
        <f t="shared" si="9"/>
        <v>440</v>
      </c>
    </row>
    <row r="82" spans="1:14" x14ac:dyDescent="0.2">
      <c r="A82" s="6" t="s">
        <v>157</v>
      </c>
      <c r="B82" s="6" t="s">
        <v>46</v>
      </c>
      <c r="C82" s="6">
        <v>50</v>
      </c>
      <c r="D82" s="6"/>
      <c r="E82" s="9"/>
      <c r="F82" s="6">
        <v>4</v>
      </c>
      <c r="G82" s="26">
        <f t="shared" si="7"/>
        <v>1</v>
      </c>
      <c r="H82" s="9">
        <v>15500</v>
      </c>
      <c r="I82" s="9"/>
      <c r="J82" s="9"/>
      <c r="K82" s="29"/>
      <c r="L82" s="44">
        <f>MIN(H82:J82)</f>
        <v>15500</v>
      </c>
      <c r="M82" s="44">
        <f>AVERAGE(H82:J82)</f>
        <v>15500</v>
      </c>
      <c r="N82" s="44">
        <f>MAX(H82:K82)</f>
        <v>15500</v>
      </c>
    </row>
    <row r="83" spans="1:14" x14ac:dyDescent="0.2">
      <c r="A83" s="10"/>
      <c r="B83" s="10"/>
      <c r="C83" s="10"/>
      <c r="D83" s="10"/>
      <c r="E83" s="21"/>
      <c r="F83" s="10"/>
      <c r="G83" s="10"/>
      <c r="H83" s="14"/>
      <c r="I83" s="14"/>
      <c r="J83" s="14"/>
      <c r="K83" s="60"/>
      <c r="L83" s="35"/>
      <c r="M83" s="60"/>
      <c r="N83" s="14"/>
    </row>
    <row r="84" spans="1:14" x14ac:dyDescent="0.2">
      <c r="A84" s="10" t="s">
        <v>153</v>
      </c>
      <c r="B84" s="10"/>
      <c r="C84" s="10"/>
      <c r="D84" s="10"/>
      <c r="E84" s="21"/>
      <c r="F84" s="10"/>
      <c r="G84" s="10"/>
      <c r="H84" s="14"/>
      <c r="I84" s="14"/>
      <c r="J84" s="14"/>
      <c r="K84" s="60"/>
      <c r="L84" s="35"/>
      <c r="M84" s="60"/>
      <c r="N84" s="14"/>
    </row>
    <row r="85" spans="1:14" x14ac:dyDescent="0.2">
      <c r="A85" s="6" t="s">
        <v>105</v>
      </c>
      <c r="B85" s="6" t="s">
        <v>46</v>
      </c>
      <c r="C85" s="6">
        <v>1</v>
      </c>
      <c r="D85" s="6"/>
      <c r="E85" s="9"/>
      <c r="F85" s="6">
        <v>0</v>
      </c>
      <c r="G85" s="26"/>
      <c r="H85" s="9"/>
      <c r="I85" s="9"/>
      <c r="J85" s="9"/>
      <c r="K85" s="29"/>
      <c r="M85" s="9"/>
      <c r="N85" s="9"/>
    </row>
    <row r="86" spans="1:14" x14ac:dyDescent="0.2">
      <c r="A86" s="6" t="s">
        <v>106</v>
      </c>
      <c r="B86" s="6" t="s">
        <v>46</v>
      </c>
      <c r="C86" s="6">
        <v>1</v>
      </c>
      <c r="D86" s="6"/>
      <c r="E86" s="9"/>
      <c r="F86" s="6">
        <v>0</v>
      </c>
      <c r="G86" s="26"/>
      <c r="H86" s="9"/>
      <c r="I86" s="9"/>
      <c r="J86" s="9"/>
      <c r="K86" s="29"/>
      <c r="M86" s="9"/>
      <c r="N86" s="9"/>
    </row>
    <row r="87" spans="1:14" x14ac:dyDescent="0.2">
      <c r="A87" s="6" t="s">
        <v>107</v>
      </c>
      <c r="B87" s="6" t="s">
        <v>46</v>
      </c>
      <c r="C87" s="6">
        <v>1</v>
      </c>
      <c r="D87" s="6"/>
      <c r="E87" s="9"/>
      <c r="F87" s="6">
        <v>0</v>
      </c>
      <c r="G87" s="26"/>
      <c r="H87" s="9"/>
      <c r="I87" s="9"/>
      <c r="J87" s="9"/>
      <c r="K87" s="29"/>
      <c r="M87" s="9"/>
      <c r="N87" s="9"/>
    </row>
    <row r="88" spans="1:14" x14ac:dyDescent="0.2">
      <c r="A88" s="6" t="s">
        <v>108</v>
      </c>
      <c r="B88" s="6" t="s">
        <v>46</v>
      </c>
      <c r="C88" s="6">
        <v>1</v>
      </c>
      <c r="D88" s="6"/>
      <c r="E88" s="9"/>
      <c r="F88" s="6">
        <v>0</v>
      </c>
      <c r="G88" s="26"/>
      <c r="H88" s="9"/>
      <c r="I88" s="9"/>
      <c r="J88" s="9"/>
      <c r="K88" s="29"/>
      <c r="M88" s="9"/>
      <c r="N88" s="9"/>
    </row>
    <row r="89" spans="1:14" x14ac:dyDescent="0.2">
      <c r="A89" s="6" t="s">
        <v>109</v>
      </c>
      <c r="B89" s="6" t="s">
        <v>46</v>
      </c>
      <c r="C89" s="6">
        <v>1</v>
      </c>
      <c r="D89" s="6"/>
      <c r="E89" s="9"/>
      <c r="F89" s="6">
        <v>0</v>
      </c>
      <c r="G89" s="26"/>
      <c r="H89" s="9"/>
      <c r="I89" s="9"/>
      <c r="J89" s="9"/>
      <c r="K89" s="29"/>
      <c r="M89" s="9"/>
      <c r="N89" s="9"/>
    </row>
    <row r="90" spans="1:14" x14ac:dyDescent="0.2">
      <c r="A90" s="6" t="s">
        <v>110</v>
      </c>
      <c r="B90" s="6" t="s">
        <v>46</v>
      </c>
      <c r="C90" s="6">
        <v>1</v>
      </c>
      <c r="D90" s="6"/>
      <c r="E90" s="9"/>
      <c r="F90" s="6">
        <v>0</v>
      </c>
      <c r="G90" s="26"/>
      <c r="H90" s="9"/>
      <c r="I90" s="9"/>
      <c r="J90" s="9"/>
      <c r="K90" s="29"/>
      <c r="M90" s="9"/>
      <c r="N90" s="9"/>
    </row>
    <row r="91" spans="1:14" x14ac:dyDescent="0.2">
      <c r="A91" s="6" t="s">
        <v>111</v>
      </c>
      <c r="B91" s="6" t="s">
        <v>46</v>
      </c>
      <c r="C91" s="6">
        <v>1</v>
      </c>
      <c r="D91" s="6"/>
      <c r="E91" s="9"/>
      <c r="F91" s="6">
        <v>0</v>
      </c>
      <c r="G91" s="26"/>
      <c r="H91" s="9"/>
      <c r="I91" s="9"/>
      <c r="J91" s="9"/>
      <c r="K91" s="29"/>
      <c r="M91" s="9"/>
      <c r="N91" s="9"/>
    </row>
    <row r="92" spans="1:14" x14ac:dyDescent="0.2">
      <c r="A92" s="6" t="s">
        <v>112</v>
      </c>
      <c r="B92" s="6" t="s">
        <v>46</v>
      </c>
      <c r="C92" s="6">
        <v>1</v>
      </c>
      <c r="D92" s="6"/>
      <c r="E92" s="9"/>
      <c r="F92" s="6">
        <v>0</v>
      </c>
      <c r="G92" s="26"/>
      <c r="H92" s="9"/>
      <c r="I92" s="9"/>
      <c r="J92" s="9"/>
      <c r="K92" s="29"/>
      <c r="M92" s="9"/>
      <c r="N92" s="9"/>
    </row>
    <row r="93" spans="1:14" x14ac:dyDescent="0.2">
      <c r="A93" s="6" t="s">
        <v>113</v>
      </c>
      <c r="B93" s="6" t="s">
        <v>46</v>
      </c>
      <c r="C93" s="6">
        <v>1</v>
      </c>
      <c r="D93" s="6"/>
      <c r="E93" s="9"/>
      <c r="F93" s="6">
        <v>0</v>
      </c>
      <c r="G93" s="26"/>
      <c r="H93" s="9"/>
      <c r="I93" s="9"/>
      <c r="J93" s="9"/>
      <c r="K93" s="29"/>
      <c r="M93" s="9"/>
      <c r="N93" s="9"/>
    </row>
    <row r="94" spans="1:14" x14ac:dyDescent="0.2">
      <c r="A94" s="6" t="s">
        <v>114</v>
      </c>
      <c r="B94" s="6" t="s">
        <v>46</v>
      </c>
      <c r="C94" s="6">
        <v>1</v>
      </c>
      <c r="D94" s="6"/>
      <c r="E94" s="9"/>
      <c r="F94" s="6">
        <v>0</v>
      </c>
      <c r="G94" s="26"/>
      <c r="H94" s="9"/>
      <c r="I94" s="9"/>
      <c r="J94" s="9"/>
      <c r="K94" s="29"/>
      <c r="M94" s="9"/>
      <c r="N94" s="9"/>
    </row>
    <row r="95" spans="1:14" x14ac:dyDescent="0.2">
      <c r="A95" s="6" t="s">
        <v>115</v>
      </c>
      <c r="B95" s="6" t="s">
        <v>46</v>
      </c>
      <c r="C95" s="6">
        <v>1</v>
      </c>
      <c r="D95" s="6"/>
      <c r="E95" s="9"/>
      <c r="F95" s="6">
        <v>0</v>
      </c>
      <c r="G95" s="26"/>
      <c r="H95" s="9"/>
      <c r="I95" s="9"/>
      <c r="J95" s="9"/>
      <c r="K95" s="29"/>
      <c r="M95" s="9"/>
      <c r="N95" s="9"/>
    </row>
    <row r="96" spans="1:14" x14ac:dyDescent="0.2">
      <c r="A96" s="6" t="s">
        <v>116</v>
      </c>
      <c r="B96" s="6" t="s">
        <v>46</v>
      </c>
      <c r="C96" s="6">
        <v>1</v>
      </c>
      <c r="D96" s="6"/>
      <c r="E96" s="9"/>
      <c r="F96" s="6">
        <v>0</v>
      </c>
      <c r="G96" s="26"/>
      <c r="H96" s="9"/>
      <c r="I96" s="9"/>
      <c r="J96" s="9"/>
      <c r="K96" s="29"/>
      <c r="M96" s="9"/>
      <c r="N96" s="9"/>
    </row>
    <row r="97" spans="1:14" x14ac:dyDescent="0.2">
      <c r="A97" s="6" t="s">
        <v>117</v>
      </c>
      <c r="B97" s="6" t="s">
        <v>46</v>
      </c>
      <c r="C97" s="6">
        <v>0.5</v>
      </c>
      <c r="D97" s="6"/>
      <c r="E97" s="9"/>
      <c r="F97" s="6">
        <v>0</v>
      </c>
      <c r="G97" s="26"/>
      <c r="H97" s="9"/>
      <c r="I97" s="9"/>
      <c r="J97" s="9"/>
      <c r="K97" s="29"/>
      <c r="M97" s="9"/>
      <c r="N97" s="9"/>
    </row>
    <row r="98" spans="1:14" x14ac:dyDescent="0.2">
      <c r="A98" s="6" t="s">
        <v>118</v>
      </c>
      <c r="B98" s="6" t="s">
        <v>46</v>
      </c>
      <c r="C98" s="6">
        <v>1</v>
      </c>
      <c r="D98" s="6"/>
      <c r="E98" s="9"/>
      <c r="F98" s="6">
        <v>0</v>
      </c>
      <c r="G98" s="26"/>
      <c r="H98" s="9"/>
      <c r="I98" s="9"/>
      <c r="J98" s="9"/>
      <c r="K98" s="29"/>
      <c r="M98" s="9"/>
      <c r="N98" s="9"/>
    </row>
    <row r="99" spans="1:14" x14ac:dyDescent="0.2">
      <c r="A99" s="6" t="s">
        <v>119</v>
      </c>
      <c r="B99" s="6" t="s">
        <v>46</v>
      </c>
      <c r="C99" s="6">
        <v>1</v>
      </c>
      <c r="D99" s="6"/>
      <c r="E99" s="9"/>
      <c r="F99" s="6">
        <v>0</v>
      </c>
      <c r="G99" s="26"/>
      <c r="H99" s="9"/>
      <c r="I99" s="9"/>
      <c r="J99" s="9"/>
      <c r="K99" s="29"/>
      <c r="M99" s="9"/>
      <c r="N99" s="9"/>
    </row>
    <row r="100" spans="1:14" x14ac:dyDescent="0.2">
      <c r="A100" s="6" t="s">
        <v>120</v>
      </c>
      <c r="B100" s="6" t="s">
        <v>46</v>
      </c>
      <c r="C100" s="6">
        <v>1</v>
      </c>
      <c r="D100" s="6"/>
      <c r="E100" s="9"/>
      <c r="F100" s="6">
        <v>0</v>
      </c>
      <c r="G100" s="26"/>
      <c r="H100" s="9"/>
      <c r="I100" s="9"/>
      <c r="J100" s="9"/>
      <c r="K100" s="29"/>
      <c r="M100" s="9"/>
      <c r="N100" s="9"/>
    </row>
    <row r="101" spans="1:14" x14ac:dyDescent="0.2">
      <c r="A101" s="10"/>
      <c r="B101" s="10"/>
      <c r="C101" s="10"/>
      <c r="D101" s="10"/>
      <c r="E101" s="21"/>
      <c r="F101" s="10"/>
      <c r="G101" s="10"/>
      <c r="H101" s="14"/>
      <c r="I101" s="14"/>
      <c r="J101" s="14"/>
      <c r="K101" s="60"/>
      <c r="L101" s="35"/>
      <c r="M101" s="60"/>
      <c r="N101" s="14"/>
    </row>
    <row r="102" spans="1:14" x14ac:dyDescent="0.2">
      <c r="A102" s="10" t="s">
        <v>154</v>
      </c>
      <c r="B102" s="10"/>
      <c r="C102" s="10"/>
      <c r="D102" s="10"/>
      <c r="E102" s="21"/>
      <c r="F102" s="10"/>
      <c r="G102" s="10"/>
      <c r="H102" s="14"/>
      <c r="I102" s="14"/>
      <c r="J102" s="14"/>
      <c r="K102" s="60"/>
      <c r="L102" s="35"/>
      <c r="M102" s="60"/>
      <c r="N102" s="14"/>
    </row>
    <row r="103" spans="1:14" x14ac:dyDescent="0.2">
      <c r="A103" s="6" t="s">
        <v>65</v>
      </c>
      <c r="B103" s="6" t="s">
        <v>46</v>
      </c>
      <c r="C103" s="6">
        <v>0.5</v>
      </c>
      <c r="D103" s="6"/>
      <c r="E103" s="9"/>
      <c r="F103" s="8">
        <v>0</v>
      </c>
      <c r="G103" s="26"/>
      <c r="H103" s="9"/>
      <c r="I103" s="9"/>
      <c r="J103" s="9"/>
      <c r="K103" s="29"/>
      <c r="M103" s="9"/>
      <c r="N103" s="9"/>
    </row>
    <row r="104" spans="1:14" x14ac:dyDescent="0.2">
      <c r="A104" s="6" t="s">
        <v>66</v>
      </c>
      <c r="B104" s="6" t="s">
        <v>46</v>
      </c>
      <c r="C104" s="6">
        <v>0.5</v>
      </c>
      <c r="D104" s="6"/>
      <c r="E104" s="9"/>
      <c r="F104" s="6">
        <v>0</v>
      </c>
      <c r="G104" s="26"/>
      <c r="H104" s="9"/>
      <c r="I104" s="9"/>
      <c r="J104" s="9"/>
      <c r="K104" s="29"/>
      <c r="M104" s="9"/>
      <c r="N104" s="9"/>
    </row>
    <row r="105" spans="1:14" x14ac:dyDescent="0.2">
      <c r="A105" s="6" t="s">
        <v>67</v>
      </c>
      <c r="B105" s="6" t="s">
        <v>46</v>
      </c>
      <c r="C105" s="6">
        <v>2</v>
      </c>
      <c r="D105" s="6"/>
      <c r="E105" s="9"/>
      <c r="F105" s="8">
        <v>0</v>
      </c>
      <c r="G105" s="26"/>
      <c r="H105" s="9"/>
      <c r="I105" s="9"/>
      <c r="J105" s="9"/>
      <c r="K105" s="29"/>
      <c r="M105" s="9"/>
      <c r="N105" s="9"/>
    </row>
    <row r="106" spans="1:14" x14ac:dyDescent="0.2">
      <c r="A106" s="6" t="s">
        <v>68</v>
      </c>
      <c r="B106" s="6" t="s">
        <v>46</v>
      </c>
      <c r="C106" s="6">
        <v>0.5</v>
      </c>
      <c r="D106" s="6"/>
      <c r="E106" s="9"/>
      <c r="F106" s="6">
        <v>0</v>
      </c>
      <c r="G106" s="26"/>
      <c r="H106" s="9"/>
      <c r="I106" s="9"/>
      <c r="J106" s="9"/>
      <c r="K106" s="29"/>
      <c r="M106" s="9"/>
      <c r="N106" s="9"/>
    </row>
    <row r="107" spans="1:14" x14ac:dyDescent="0.2">
      <c r="A107" s="6" t="s">
        <v>69</v>
      </c>
      <c r="B107" s="6" t="s">
        <v>46</v>
      </c>
      <c r="C107" s="6">
        <v>0.5</v>
      </c>
      <c r="D107" s="6"/>
      <c r="E107" s="9"/>
      <c r="F107" s="8">
        <v>0</v>
      </c>
      <c r="G107" s="26"/>
      <c r="H107" s="9"/>
      <c r="I107" s="9"/>
      <c r="J107" s="9"/>
      <c r="K107" s="29"/>
      <c r="M107" s="9"/>
      <c r="N107" s="9"/>
    </row>
    <row r="108" spans="1:14" x14ac:dyDescent="0.2">
      <c r="A108" s="6" t="s">
        <v>70</v>
      </c>
      <c r="B108" s="6" t="s">
        <v>46</v>
      </c>
      <c r="C108" s="6">
        <v>2</v>
      </c>
      <c r="D108" s="6"/>
      <c r="E108" s="9"/>
      <c r="F108" s="6">
        <v>0</v>
      </c>
      <c r="G108" s="26"/>
      <c r="H108" s="9"/>
      <c r="I108" s="9"/>
      <c r="J108" s="9"/>
      <c r="K108" s="29"/>
      <c r="M108" s="9"/>
      <c r="N108" s="9"/>
    </row>
    <row r="109" spans="1:14" x14ac:dyDescent="0.2">
      <c r="A109" s="6" t="s">
        <v>71</v>
      </c>
      <c r="B109" s="6" t="s">
        <v>46</v>
      </c>
      <c r="C109" s="6">
        <v>0.5</v>
      </c>
      <c r="D109" s="6"/>
      <c r="E109" s="9"/>
      <c r="F109" s="8">
        <v>0</v>
      </c>
      <c r="G109" s="26"/>
      <c r="H109" s="9"/>
      <c r="I109" s="9"/>
      <c r="J109" s="9"/>
      <c r="K109" s="29"/>
      <c r="M109" s="9"/>
      <c r="N109" s="9"/>
    </row>
    <row r="110" spans="1:14" x14ac:dyDescent="0.2">
      <c r="A110" s="6" t="s">
        <v>72</v>
      </c>
      <c r="B110" s="6" t="s">
        <v>46</v>
      </c>
      <c r="C110" s="6">
        <v>0.5</v>
      </c>
      <c r="D110" s="6"/>
      <c r="E110" s="9"/>
      <c r="F110" s="6">
        <v>0</v>
      </c>
      <c r="G110" s="26"/>
      <c r="H110" s="9"/>
      <c r="I110" s="9"/>
      <c r="J110" s="9"/>
      <c r="K110" s="29"/>
      <c r="M110" s="9"/>
      <c r="N110" s="9"/>
    </row>
    <row r="111" spans="1:14" x14ac:dyDescent="0.2">
      <c r="A111" s="6" t="s">
        <v>73</v>
      </c>
      <c r="B111" s="6" t="s">
        <v>46</v>
      </c>
      <c r="C111" s="6">
        <v>0.5</v>
      </c>
      <c r="D111" s="6"/>
      <c r="E111" s="9"/>
      <c r="F111" s="8">
        <v>0</v>
      </c>
      <c r="G111" s="26"/>
      <c r="H111" s="9"/>
      <c r="I111" s="9"/>
      <c r="J111" s="9"/>
      <c r="K111" s="29"/>
      <c r="M111" s="9"/>
      <c r="N111" s="9"/>
    </row>
    <row r="112" spans="1:14" x14ac:dyDescent="0.2">
      <c r="A112" s="6" t="s">
        <v>74</v>
      </c>
      <c r="B112" s="6" t="s">
        <v>46</v>
      </c>
      <c r="C112" s="6">
        <v>0.5</v>
      </c>
      <c r="D112" s="6"/>
      <c r="E112" s="9"/>
      <c r="F112" s="6">
        <v>0</v>
      </c>
      <c r="G112" s="26"/>
      <c r="H112" s="9"/>
      <c r="I112" s="9"/>
      <c r="J112" s="9"/>
      <c r="K112" s="29"/>
      <c r="M112" s="9"/>
      <c r="N112" s="9"/>
    </row>
    <row r="113" spans="1:14" x14ac:dyDescent="0.2">
      <c r="A113" s="6" t="s">
        <v>75</v>
      </c>
      <c r="B113" s="6" t="s">
        <v>46</v>
      </c>
      <c r="C113" s="6">
        <v>0.5</v>
      </c>
      <c r="D113" s="6"/>
      <c r="E113" s="9"/>
      <c r="F113" s="8">
        <v>0</v>
      </c>
      <c r="G113" s="26"/>
      <c r="H113" s="9"/>
      <c r="I113" s="9"/>
      <c r="J113" s="9"/>
      <c r="K113" s="29"/>
      <c r="M113" s="9"/>
      <c r="N113" s="9"/>
    </row>
    <row r="114" spans="1:14" x14ac:dyDescent="0.2">
      <c r="A114" s="6" t="s">
        <v>76</v>
      </c>
      <c r="B114" s="6" t="s">
        <v>46</v>
      </c>
      <c r="C114" s="6">
        <v>0.5</v>
      </c>
      <c r="D114" s="6"/>
      <c r="E114" s="9"/>
      <c r="F114" s="6">
        <v>0</v>
      </c>
      <c r="G114" s="26"/>
      <c r="H114" s="9"/>
      <c r="I114" s="9"/>
      <c r="J114" s="9"/>
      <c r="K114" s="29"/>
      <c r="M114" s="9"/>
      <c r="N114" s="9"/>
    </row>
    <row r="115" spans="1:14" x14ac:dyDescent="0.2">
      <c r="A115" s="6" t="s">
        <v>77</v>
      </c>
      <c r="B115" s="6" t="s">
        <v>46</v>
      </c>
      <c r="C115" s="6">
        <v>0.5</v>
      </c>
      <c r="D115" s="6"/>
      <c r="E115" s="9"/>
      <c r="F115" s="8">
        <v>0</v>
      </c>
      <c r="G115" s="26"/>
      <c r="H115" s="9"/>
      <c r="I115" s="9"/>
      <c r="J115" s="9"/>
      <c r="K115" s="29"/>
      <c r="M115" s="9"/>
      <c r="N115" s="9"/>
    </row>
    <row r="116" spans="1:14" x14ac:dyDescent="0.2">
      <c r="A116" s="6"/>
      <c r="B116" s="6"/>
      <c r="C116" s="6"/>
      <c r="D116" s="6"/>
      <c r="E116" s="9"/>
      <c r="F116" s="6"/>
      <c r="G116" s="7"/>
      <c r="H116" s="9"/>
      <c r="I116" s="9"/>
      <c r="J116" s="9"/>
      <c r="K116" s="29"/>
      <c r="M116" s="9"/>
      <c r="N116" s="9"/>
    </row>
    <row r="117" spans="1:14" x14ac:dyDescent="0.2">
      <c r="A117" s="6" t="s">
        <v>31</v>
      </c>
      <c r="B117" s="6" t="s">
        <v>17</v>
      </c>
      <c r="C117" s="6">
        <v>0.01</v>
      </c>
      <c r="D117" s="6"/>
      <c r="E117" s="48">
        <v>1E-3</v>
      </c>
      <c r="F117" s="8">
        <v>0</v>
      </c>
      <c r="G117" s="26"/>
      <c r="H117" s="9"/>
      <c r="I117" s="9"/>
      <c r="J117" s="9"/>
      <c r="K117" s="29"/>
      <c r="L117" s="44"/>
      <c r="M117" s="9"/>
      <c r="N117" s="9"/>
    </row>
    <row r="118" spans="1:14" x14ac:dyDescent="0.2">
      <c r="A118" s="10"/>
      <c r="B118" s="10"/>
      <c r="C118" s="10"/>
      <c r="D118" s="10"/>
      <c r="E118" s="21"/>
      <c r="F118" s="10"/>
      <c r="G118" s="10"/>
      <c r="H118" s="14"/>
      <c r="I118" s="14"/>
      <c r="J118" s="14"/>
      <c r="K118" s="60"/>
      <c r="L118" s="35"/>
      <c r="M118" s="60"/>
      <c r="N118" s="14"/>
    </row>
    <row r="119" spans="1:14" x14ac:dyDescent="0.2">
      <c r="A119" s="10" t="s">
        <v>155</v>
      </c>
      <c r="B119" s="10"/>
      <c r="C119" s="10"/>
      <c r="D119" s="10"/>
      <c r="E119" s="21"/>
      <c r="F119" s="10"/>
      <c r="G119" s="10"/>
      <c r="H119" s="14"/>
      <c r="I119" s="14"/>
      <c r="J119" s="14"/>
      <c r="K119" s="60"/>
      <c r="L119" s="35"/>
      <c r="M119" s="60"/>
      <c r="N119" s="14"/>
    </row>
    <row r="120" spans="1:14" x14ac:dyDescent="0.2">
      <c r="A120" s="6" t="s">
        <v>78</v>
      </c>
      <c r="B120" s="6" t="s">
        <v>46</v>
      </c>
      <c r="C120" s="6">
        <v>50</v>
      </c>
      <c r="D120" s="6"/>
      <c r="E120" s="9"/>
      <c r="F120" s="6">
        <v>0</v>
      </c>
      <c r="G120" s="26"/>
      <c r="H120" s="9"/>
      <c r="I120" s="9"/>
      <c r="J120" s="9"/>
      <c r="K120" s="29"/>
      <c r="M120" s="9"/>
      <c r="N120" s="9"/>
    </row>
    <row r="121" spans="1:14" x14ac:dyDescent="0.2">
      <c r="A121" s="6" t="s">
        <v>79</v>
      </c>
      <c r="B121" s="6" t="s">
        <v>46</v>
      </c>
      <c r="C121" s="6">
        <v>50</v>
      </c>
      <c r="D121" s="6"/>
      <c r="E121" s="9"/>
      <c r="F121" s="6">
        <v>0</v>
      </c>
      <c r="G121" s="26"/>
      <c r="H121" s="9"/>
      <c r="I121" s="9"/>
      <c r="J121" s="9"/>
      <c r="K121" s="29"/>
      <c r="M121" s="9"/>
      <c r="N121" s="9"/>
    </row>
    <row r="122" spans="1:14" x14ac:dyDescent="0.2">
      <c r="A122" s="6" t="s">
        <v>80</v>
      </c>
      <c r="B122" s="6" t="s">
        <v>46</v>
      </c>
      <c r="C122" s="6">
        <v>50</v>
      </c>
      <c r="D122" s="6"/>
      <c r="E122" s="9"/>
      <c r="F122" s="6">
        <v>0</v>
      </c>
      <c r="G122" s="26"/>
      <c r="H122" s="9"/>
      <c r="I122" s="9"/>
      <c r="J122" s="9"/>
      <c r="K122" s="29"/>
      <c r="M122" s="9"/>
      <c r="N122" s="9"/>
    </row>
    <row r="123" spans="1:14" x14ac:dyDescent="0.2">
      <c r="A123" s="6" t="s">
        <v>81</v>
      </c>
      <c r="B123" s="6" t="s">
        <v>46</v>
      </c>
      <c r="C123" s="6">
        <v>50</v>
      </c>
      <c r="D123" s="6"/>
      <c r="E123" s="9"/>
      <c r="F123" s="6">
        <v>0</v>
      </c>
      <c r="G123" s="26"/>
      <c r="H123" s="9"/>
      <c r="I123" s="9"/>
      <c r="J123" s="9"/>
      <c r="K123" s="29"/>
      <c r="M123" s="9"/>
      <c r="N123" s="9"/>
    </row>
    <row r="124" spans="1:14" x14ac:dyDescent="0.2">
      <c r="A124" s="6" t="s">
        <v>82</v>
      </c>
      <c r="B124" s="6" t="s">
        <v>46</v>
      </c>
      <c r="C124" s="6">
        <v>50</v>
      </c>
      <c r="D124" s="6"/>
      <c r="E124" s="9"/>
      <c r="F124" s="6">
        <v>0</v>
      </c>
      <c r="G124" s="26"/>
      <c r="H124" s="9"/>
      <c r="I124" s="9"/>
      <c r="J124" s="9"/>
      <c r="K124" s="29"/>
      <c r="M124" s="9"/>
      <c r="N124" s="9"/>
    </row>
    <row r="125" spans="1:14" x14ac:dyDescent="0.2">
      <c r="A125" s="6" t="s">
        <v>83</v>
      </c>
      <c r="B125" s="6" t="s">
        <v>46</v>
      </c>
      <c r="C125" s="6">
        <v>5</v>
      </c>
      <c r="D125" s="6"/>
      <c r="E125" s="9"/>
      <c r="F125" s="6">
        <v>0</v>
      </c>
      <c r="G125" s="26"/>
      <c r="H125" s="9"/>
      <c r="I125" s="9"/>
      <c r="J125" s="9"/>
      <c r="K125" s="29"/>
      <c r="M125" s="9"/>
      <c r="N125" s="9"/>
    </row>
    <row r="126" spans="1:14" x14ac:dyDescent="0.2">
      <c r="A126" s="6" t="s">
        <v>84</v>
      </c>
      <c r="B126" s="6" t="s">
        <v>46</v>
      </c>
      <c r="C126" s="6">
        <v>5</v>
      </c>
      <c r="D126" s="6"/>
      <c r="E126" s="9"/>
      <c r="F126" s="6">
        <v>0</v>
      </c>
      <c r="G126" s="26"/>
      <c r="H126" s="9"/>
      <c r="I126" s="9"/>
      <c r="J126" s="9"/>
      <c r="K126" s="29"/>
      <c r="M126" s="9"/>
      <c r="N126" s="9"/>
    </row>
    <row r="127" spans="1:14" x14ac:dyDescent="0.2">
      <c r="A127" s="6" t="s">
        <v>130</v>
      </c>
      <c r="B127" s="6" t="s">
        <v>46</v>
      </c>
      <c r="C127" s="6">
        <v>5</v>
      </c>
      <c r="D127" s="6"/>
      <c r="E127" s="9"/>
      <c r="F127" s="6">
        <v>0</v>
      </c>
      <c r="G127" s="26"/>
      <c r="H127" s="9"/>
      <c r="I127" s="9"/>
      <c r="J127" s="9"/>
      <c r="K127" s="29"/>
      <c r="M127" s="9"/>
      <c r="N127" s="9"/>
    </row>
    <row r="128" spans="1:14" x14ac:dyDescent="0.2">
      <c r="A128" s="6" t="s">
        <v>85</v>
      </c>
      <c r="B128" s="6" t="s">
        <v>46</v>
      </c>
      <c r="C128" s="6">
        <v>5</v>
      </c>
      <c r="D128" s="6"/>
      <c r="E128" s="9"/>
      <c r="F128" s="6">
        <v>0</v>
      </c>
      <c r="G128" s="26"/>
      <c r="H128" s="9"/>
      <c r="I128" s="9"/>
      <c r="J128" s="9"/>
      <c r="K128" s="29"/>
      <c r="M128" s="9"/>
      <c r="N128" s="9"/>
    </row>
    <row r="129" spans="1:14" x14ac:dyDescent="0.2">
      <c r="A129" s="6" t="s">
        <v>86</v>
      </c>
      <c r="B129" s="6" t="s">
        <v>46</v>
      </c>
      <c r="C129" s="6">
        <v>5</v>
      </c>
      <c r="D129" s="6"/>
      <c r="E129" s="9"/>
      <c r="F129" s="6">
        <v>0</v>
      </c>
      <c r="G129" s="26"/>
      <c r="H129" s="9"/>
      <c r="I129" s="9"/>
      <c r="J129" s="9"/>
      <c r="K129" s="29"/>
      <c r="M129" s="9"/>
      <c r="N129" s="9"/>
    </row>
    <row r="130" spans="1:14" x14ac:dyDescent="0.2">
      <c r="A130" s="6" t="s">
        <v>87</v>
      </c>
      <c r="B130" s="6" t="s">
        <v>46</v>
      </c>
      <c r="C130" s="6">
        <v>5</v>
      </c>
      <c r="D130" s="6"/>
      <c r="E130" s="9"/>
      <c r="F130" s="6">
        <v>0</v>
      </c>
      <c r="G130" s="26"/>
      <c r="H130" s="9"/>
      <c r="I130" s="9"/>
      <c r="J130" s="9"/>
      <c r="K130" s="29"/>
      <c r="M130" s="9"/>
      <c r="N130" s="9"/>
    </row>
    <row r="131" spans="1:14" x14ac:dyDescent="0.2">
      <c r="A131" s="6" t="s">
        <v>88</v>
      </c>
      <c r="B131" s="6" t="s">
        <v>46</v>
      </c>
      <c r="C131" s="6">
        <v>5</v>
      </c>
      <c r="D131" s="6"/>
      <c r="E131" s="9"/>
      <c r="F131" s="6">
        <v>0</v>
      </c>
      <c r="G131" s="26"/>
      <c r="H131" s="9"/>
      <c r="I131" s="9"/>
      <c r="J131" s="9"/>
      <c r="K131" s="29"/>
      <c r="M131" s="9"/>
      <c r="N131" s="9"/>
    </row>
    <row r="132" spans="1:14" x14ac:dyDescent="0.2">
      <c r="A132" s="6" t="s">
        <v>89</v>
      </c>
      <c r="B132" s="6" t="s">
        <v>46</v>
      </c>
      <c r="C132" s="6">
        <v>5</v>
      </c>
      <c r="D132" s="6"/>
      <c r="E132" s="9"/>
      <c r="F132" s="6">
        <v>0</v>
      </c>
      <c r="G132" s="26"/>
      <c r="H132" s="9"/>
      <c r="I132" s="9"/>
      <c r="J132" s="9"/>
      <c r="K132" s="29"/>
      <c r="M132" s="9"/>
      <c r="N132" s="9"/>
    </row>
    <row r="133" spans="1:14" x14ac:dyDescent="0.2">
      <c r="A133" s="6" t="s">
        <v>90</v>
      </c>
      <c r="B133" s="6" t="s">
        <v>46</v>
      </c>
      <c r="C133" s="6">
        <v>5</v>
      </c>
      <c r="D133" s="6"/>
      <c r="E133" s="9"/>
      <c r="F133" s="6">
        <v>0</v>
      </c>
      <c r="G133" s="26"/>
      <c r="H133" s="9"/>
      <c r="I133" s="9"/>
      <c r="J133" s="9"/>
      <c r="K133" s="29"/>
      <c r="M133" s="9"/>
      <c r="N133" s="9"/>
    </row>
    <row r="134" spans="1:14" x14ac:dyDescent="0.2">
      <c r="A134" s="6" t="s">
        <v>91</v>
      </c>
      <c r="B134" s="6" t="s">
        <v>46</v>
      </c>
      <c r="C134" s="6">
        <v>5</v>
      </c>
      <c r="D134" s="6"/>
      <c r="E134" s="9"/>
      <c r="F134" s="6">
        <v>0</v>
      </c>
      <c r="G134" s="26">
        <v>111</v>
      </c>
      <c r="H134" s="9"/>
      <c r="I134" s="9"/>
      <c r="J134" s="9"/>
      <c r="K134" s="29"/>
      <c r="M134" s="9"/>
      <c r="N134" s="9"/>
    </row>
    <row r="135" spans="1:14" x14ac:dyDescent="0.2">
      <c r="A135" s="6" t="s">
        <v>92</v>
      </c>
      <c r="B135" s="6" t="s">
        <v>46</v>
      </c>
      <c r="C135" s="6">
        <v>5</v>
      </c>
      <c r="D135" s="6"/>
      <c r="E135" s="9"/>
      <c r="F135" s="6">
        <v>0</v>
      </c>
      <c r="G135" s="26"/>
      <c r="H135" s="9"/>
      <c r="I135" s="9"/>
      <c r="J135" s="9"/>
      <c r="K135" s="29"/>
      <c r="M135" s="9"/>
      <c r="N135" s="9"/>
    </row>
    <row r="136" spans="1:14" x14ac:dyDescent="0.2">
      <c r="A136" s="6" t="s">
        <v>93</v>
      </c>
      <c r="B136" s="6" t="s">
        <v>46</v>
      </c>
      <c r="C136" s="6">
        <v>5</v>
      </c>
      <c r="D136" s="6"/>
      <c r="E136" s="9"/>
      <c r="F136" s="6">
        <v>0</v>
      </c>
      <c r="G136" s="26"/>
      <c r="H136" s="9"/>
      <c r="I136" s="9"/>
      <c r="J136" s="9"/>
      <c r="K136" s="29"/>
      <c r="M136" s="9"/>
      <c r="N136" s="9"/>
    </row>
    <row r="137" spans="1:14" x14ac:dyDescent="0.2">
      <c r="A137" s="6" t="s">
        <v>94</v>
      </c>
      <c r="B137" s="6" t="s">
        <v>46</v>
      </c>
      <c r="C137" s="6">
        <v>5</v>
      </c>
      <c r="D137" s="6"/>
      <c r="E137" s="9"/>
      <c r="F137" s="6">
        <v>0</v>
      </c>
      <c r="G137" s="26"/>
      <c r="H137" s="9"/>
      <c r="I137" s="9"/>
      <c r="J137" s="9"/>
      <c r="K137" s="29"/>
      <c r="M137" s="9"/>
      <c r="N137" s="9"/>
    </row>
    <row r="138" spans="1:14" x14ac:dyDescent="0.2">
      <c r="A138" s="6" t="s">
        <v>95</v>
      </c>
      <c r="B138" s="6" t="s">
        <v>46</v>
      </c>
      <c r="C138" s="6">
        <v>5</v>
      </c>
      <c r="D138" s="6"/>
      <c r="E138" s="9"/>
      <c r="F138" s="6">
        <v>0</v>
      </c>
      <c r="G138" s="26"/>
      <c r="H138" s="9"/>
      <c r="I138" s="9"/>
      <c r="J138" s="9"/>
      <c r="K138" s="29"/>
      <c r="M138" s="9"/>
      <c r="N138" s="9"/>
    </row>
    <row r="139" spans="1:14" x14ac:dyDescent="0.2">
      <c r="A139" s="6" t="s">
        <v>96</v>
      </c>
      <c r="B139" s="6" t="s">
        <v>46</v>
      </c>
      <c r="C139" s="6">
        <v>5</v>
      </c>
      <c r="D139" s="6"/>
      <c r="E139" s="9"/>
      <c r="F139" s="6">
        <v>0</v>
      </c>
      <c r="G139" s="26"/>
      <c r="H139" s="9"/>
      <c r="I139" s="9"/>
      <c r="J139" s="9"/>
      <c r="K139" s="29"/>
      <c r="M139" s="9"/>
      <c r="N139" s="9"/>
    </row>
    <row r="140" spans="1:14" x14ac:dyDescent="0.2">
      <c r="A140" s="6" t="s">
        <v>97</v>
      </c>
      <c r="B140" s="6" t="s">
        <v>46</v>
      </c>
      <c r="C140" s="6">
        <v>5</v>
      </c>
      <c r="D140" s="6"/>
      <c r="E140" s="9"/>
      <c r="F140" s="6">
        <v>0</v>
      </c>
      <c r="G140" s="26"/>
      <c r="H140" s="9"/>
      <c r="I140" s="9"/>
      <c r="J140" s="9"/>
      <c r="K140" s="29"/>
      <c r="M140" s="9"/>
      <c r="N140" s="9"/>
    </row>
    <row r="141" spans="1:14" x14ac:dyDescent="0.2">
      <c r="A141" s="6" t="s">
        <v>98</v>
      </c>
      <c r="B141" s="6" t="s">
        <v>46</v>
      </c>
      <c r="C141" s="6">
        <v>5</v>
      </c>
      <c r="D141" s="6"/>
      <c r="E141" s="9"/>
      <c r="F141" s="6">
        <v>0</v>
      </c>
      <c r="G141" s="26"/>
      <c r="H141" s="9"/>
      <c r="I141" s="9"/>
      <c r="J141" s="9"/>
      <c r="K141" s="29"/>
      <c r="M141" s="9"/>
      <c r="N141" s="9"/>
    </row>
    <row r="142" spans="1:14" x14ac:dyDescent="0.2">
      <c r="A142" s="6" t="s">
        <v>99</v>
      </c>
      <c r="B142" s="6" t="s">
        <v>46</v>
      </c>
      <c r="C142" s="6">
        <v>5</v>
      </c>
      <c r="D142" s="6"/>
      <c r="E142" s="9"/>
      <c r="F142" s="6">
        <v>0</v>
      </c>
      <c r="G142" s="26"/>
      <c r="H142" s="9"/>
      <c r="I142" s="9"/>
      <c r="J142" s="9"/>
      <c r="K142" s="29"/>
      <c r="M142" s="9"/>
      <c r="N142" s="9"/>
    </row>
    <row r="143" spans="1:14" x14ac:dyDescent="0.2">
      <c r="A143" s="6" t="s">
        <v>100</v>
      </c>
      <c r="B143" s="6" t="s">
        <v>46</v>
      </c>
      <c r="C143" s="6">
        <v>5</v>
      </c>
      <c r="D143" s="6"/>
      <c r="E143" s="9"/>
      <c r="F143" s="6">
        <v>0</v>
      </c>
      <c r="G143" s="26"/>
      <c r="H143" s="9"/>
      <c r="I143" s="9"/>
      <c r="J143" s="9"/>
      <c r="K143" s="29"/>
      <c r="M143" s="9"/>
      <c r="N143" s="9"/>
    </row>
    <row r="144" spans="1:14" x14ac:dyDescent="0.2">
      <c r="A144" s="6" t="s">
        <v>101</v>
      </c>
      <c r="B144" s="6" t="s">
        <v>46</v>
      </c>
      <c r="C144" s="6">
        <v>5</v>
      </c>
      <c r="D144" s="6"/>
      <c r="E144" s="9"/>
      <c r="F144" s="6">
        <v>0</v>
      </c>
      <c r="G144" s="26"/>
      <c r="H144" s="9"/>
      <c r="I144" s="9"/>
      <c r="J144" s="9"/>
      <c r="K144" s="29"/>
      <c r="M144" s="9"/>
      <c r="N144" s="9"/>
    </row>
    <row r="145" spans="1:14" x14ac:dyDescent="0.2">
      <c r="A145" s="6" t="s">
        <v>102</v>
      </c>
      <c r="B145" s="6" t="s">
        <v>46</v>
      </c>
      <c r="C145" s="6">
        <v>5</v>
      </c>
      <c r="D145" s="6"/>
      <c r="E145" s="9"/>
      <c r="F145" s="6">
        <v>0</v>
      </c>
      <c r="G145" s="26"/>
      <c r="H145" s="9"/>
      <c r="I145" s="9"/>
      <c r="J145" s="9"/>
      <c r="K145" s="29"/>
      <c r="M145" s="9"/>
      <c r="N145" s="9"/>
    </row>
    <row r="146" spans="1:14" x14ac:dyDescent="0.2">
      <c r="A146" s="6" t="s">
        <v>103</v>
      </c>
      <c r="B146" s="6" t="s">
        <v>46</v>
      </c>
      <c r="C146" s="6">
        <v>5</v>
      </c>
      <c r="D146" s="6"/>
      <c r="E146" s="9"/>
      <c r="F146" s="6">
        <v>0</v>
      </c>
      <c r="G146" s="26"/>
      <c r="H146" s="9"/>
      <c r="I146" s="9"/>
      <c r="J146" s="9"/>
      <c r="K146" s="29"/>
      <c r="M146" s="9"/>
      <c r="N146" s="9"/>
    </row>
    <row r="147" spans="1:14" x14ac:dyDescent="0.2">
      <c r="A147" s="6" t="s">
        <v>104</v>
      </c>
      <c r="B147" s="6" t="s">
        <v>46</v>
      </c>
      <c r="C147" s="6">
        <v>5</v>
      </c>
      <c r="D147" s="6"/>
      <c r="E147" s="9"/>
      <c r="F147" s="6">
        <v>0</v>
      </c>
      <c r="G147" s="26"/>
      <c r="H147" s="9"/>
      <c r="I147" s="9"/>
      <c r="J147" s="9"/>
      <c r="K147" s="29"/>
      <c r="M147" s="9"/>
      <c r="N147" s="9"/>
    </row>
    <row r="148" spans="1:14" x14ac:dyDescent="0.2">
      <c r="A148" s="6" t="s">
        <v>131</v>
      </c>
      <c r="B148" s="6" t="s">
        <v>46</v>
      </c>
      <c r="C148" s="6">
        <v>5</v>
      </c>
      <c r="D148" s="6"/>
      <c r="E148" s="9"/>
      <c r="F148" s="6">
        <v>0</v>
      </c>
      <c r="G148" s="26"/>
      <c r="H148" s="9"/>
      <c r="I148" s="9"/>
      <c r="J148" s="9"/>
      <c r="K148" s="59"/>
      <c r="M148" s="9"/>
      <c r="N148" s="9"/>
    </row>
    <row r="149" spans="1:14" x14ac:dyDescent="0.2">
      <c r="A149" s="6" t="s">
        <v>132</v>
      </c>
      <c r="B149" s="6" t="s">
        <v>46</v>
      </c>
      <c r="C149" s="6">
        <v>5</v>
      </c>
      <c r="D149" s="6"/>
      <c r="E149" s="9"/>
      <c r="F149" s="6">
        <v>0</v>
      </c>
      <c r="G149" s="26"/>
      <c r="H149" s="9"/>
      <c r="I149" s="9"/>
      <c r="J149" s="9"/>
      <c r="K149" s="29"/>
      <c r="M149" s="9"/>
      <c r="N149" s="9"/>
    </row>
    <row r="150" spans="1:14" x14ac:dyDescent="0.2">
      <c r="A150" s="6"/>
      <c r="B150" s="6"/>
      <c r="C150" s="6"/>
      <c r="D150" s="6"/>
      <c r="E150" s="9"/>
      <c r="F150" s="6"/>
      <c r="G150" s="7"/>
      <c r="H150" s="9"/>
      <c r="I150" s="9"/>
      <c r="J150" s="9"/>
      <c r="K150" s="29"/>
      <c r="M150" s="9"/>
      <c r="N150" s="9"/>
    </row>
    <row r="151" spans="1:14" ht="13.5" thickBot="1" x14ac:dyDescent="0.25">
      <c r="A151" s="24"/>
      <c r="B151" s="24"/>
      <c r="C151" s="24"/>
      <c r="D151" s="24"/>
      <c r="E151" s="24"/>
      <c r="F151" s="24"/>
      <c r="G151" s="24"/>
      <c r="H151" s="62"/>
      <c r="I151" s="62"/>
      <c r="J151" s="62"/>
      <c r="K151" s="63"/>
      <c r="L151" s="61"/>
      <c r="M151" s="62"/>
      <c r="N151" s="62"/>
    </row>
    <row r="152" spans="1:14" ht="27" customHeight="1" thickTop="1" x14ac:dyDescent="0.2">
      <c r="A152" s="2"/>
      <c r="B152" s="88" t="s">
        <v>180</v>
      </c>
      <c r="C152" s="89"/>
      <c r="D152"/>
      <c r="E152" s="50"/>
      <c r="L152" s="34"/>
    </row>
    <row r="153" spans="1:14" x14ac:dyDescent="0.2">
      <c r="A153" s="3"/>
      <c r="B153" s="90"/>
      <c r="C153"/>
      <c r="D153"/>
      <c r="E153" s="50"/>
      <c r="L153" s="34"/>
    </row>
    <row r="154" spans="1:14" x14ac:dyDescent="0.2">
      <c r="A154" s="4"/>
      <c r="B154" s="90"/>
      <c r="C154"/>
      <c r="D154"/>
      <c r="E154" s="50"/>
      <c r="L154" s="34"/>
    </row>
    <row r="155" spans="1:14" x14ac:dyDescent="0.2">
      <c r="A155" s="5"/>
      <c r="B155" s="90"/>
      <c r="C155"/>
      <c r="D155"/>
      <c r="E155" s="50"/>
      <c r="L155" s="34"/>
    </row>
    <row r="156" spans="1:14" x14ac:dyDescent="0.2">
      <c r="L156" s="34"/>
    </row>
    <row r="157" spans="1:14" x14ac:dyDescent="0.2">
      <c r="A157" s="20" t="s">
        <v>182</v>
      </c>
      <c r="L157" s="34"/>
    </row>
    <row r="158" spans="1:14" x14ac:dyDescent="0.2">
      <c r="A158" s="20" t="s">
        <v>183</v>
      </c>
      <c r="L158" s="34"/>
    </row>
    <row r="159" spans="1:14" x14ac:dyDescent="0.2">
      <c r="L159" s="34"/>
    </row>
    <row r="160" spans="1:14" x14ac:dyDescent="0.2">
      <c r="L160" s="34"/>
    </row>
    <row r="161" spans="12:12" x14ac:dyDescent="0.2">
      <c r="L161" s="34"/>
    </row>
    <row r="162" spans="12:12" x14ac:dyDescent="0.2">
      <c r="L162" s="34"/>
    </row>
    <row r="163" spans="12:12" x14ac:dyDescent="0.2">
      <c r="L163" s="34"/>
    </row>
    <row r="164" spans="12:12" x14ac:dyDescent="0.2">
      <c r="L164" s="34"/>
    </row>
    <row r="165" spans="12:12" x14ac:dyDescent="0.2">
      <c r="L165" s="34"/>
    </row>
    <row r="166" spans="12:12" x14ac:dyDescent="0.2">
      <c r="L166" s="34"/>
    </row>
    <row r="167" spans="12:12" x14ac:dyDescent="0.2">
      <c r="L167" s="34"/>
    </row>
    <row r="168" spans="12:12" x14ac:dyDescent="0.2">
      <c r="L168" s="34"/>
    </row>
    <row r="169" spans="12:12" x14ac:dyDescent="0.2">
      <c r="L169" s="34"/>
    </row>
    <row r="170" spans="12:12" x14ac:dyDescent="0.2">
      <c r="L170" s="34"/>
    </row>
    <row r="171" spans="12:12" x14ac:dyDescent="0.2">
      <c r="L171" s="34"/>
    </row>
    <row r="172" spans="12:12" x14ac:dyDescent="0.2">
      <c r="L172" s="34"/>
    </row>
    <row r="173" spans="12:12" x14ac:dyDescent="0.2">
      <c r="L173" s="34"/>
    </row>
    <row r="174" spans="12:12" x14ac:dyDescent="0.2">
      <c r="L174" s="34"/>
    </row>
    <row r="175" spans="12:12" x14ac:dyDescent="0.2">
      <c r="L175" s="34"/>
    </row>
    <row r="176" spans="12:12" x14ac:dyDescent="0.2">
      <c r="L176" s="34"/>
    </row>
    <row r="177" spans="12:12" x14ac:dyDescent="0.2">
      <c r="L177" s="34"/>
    </row>
    <row r="178" spans="12:12" x14ac:dyDescent="0.2">
      <c r="L178" s="34"/>
    </row>
    <row r="179" spans="12:12" x14ac:dyDescent="0.2">
      <c r="L179" s="34"/>
    </row>
    <row r="180" spans="12:12" x14ac:dyDescent="0.2">
      <c r="L180" s="34"/>
    </row>
    <row r="181" spans="12:12" x14ac:dyDescent="0.2">
      <c r="L181" s="34"/>
    </row>
    <row r="182" spans="12:12" x14ac:dyDescent="0.2">
      <c r="L182" s="34"/>
    </row>
    <row r="183" spans="12:12" x14ac:dyDescent="0.2">
      <c r="L183" s="34"/>
    </row>
    <row r="184" spans="12:12" x14ac:dyDescent="0.2">
      <c r="L184" s="34"/>
    </row>
    <row r="185" spans="12:12" x14ac:dyDescent="0.2">
      <c r="L185" s="34"/>
    </row>
    <row r="186" spans="12:12" x14ac:dyDescent="0.2">
      <c r="L186" s="34"/>
    </row>
    <row r="187" spans="12:12" x14ac:dyDescent="0.2">
      <c r="L187" s="34"/>
    </row>
    <row r="188" spans="12:12" x14ac:dyDescent="0.2">
      <c r="L188" s="34"/>
    </row>
    <row r="189" spans="12:12" x14ac:dyDescent="0.2">
      <c r="L189" s="34"/>
    </row>
    <row r="190" spans="12:12" x14ac:dyDescent="0.2">
      <c r="L190" s="34"/>
    </row>
    <row r="191" spans="12:12" x14ac:dyDescent="0.2">
      <c r="L191" s="34"/>
    </row>
    <row r="192" spans="12:12" x14ac:dyDescent="0.2">
      <c r="L192" s="34"/>
    </row>
    <row r="193" spans="12:12" x14ac:dyDescent="0.2">
      <c r="L193" s="34"/>
    </row>
    <row r="194" spans="12:12" x14ac:dyDescent="0.2">
      <c r="L194" s="34"/>
    </row>
    <row r="195" spans="12:12" x14ac:dyDescent="0.2">
      <c r="L195" s="34"/>
    </row>
    <row r="196" spans="12:12" x14ac:dyDescent="0.2">
      <c r="L196" s="34"/>
    </row>
    <row r="197" spans="12:12" x14ac:dyDescent="0.2">
      <c r="L197" s="34"/>
    </row>
    <row r="198" spans="12:12" x14ac:dyDescent="0.2">
      <c r="L198" s="34"/>
    </row>
    <row r="199" spans="12:12" x14ac:dyDescent="0.2">
      <c r="L199" s="34"/>
    </row>
    <row r="200" spans="12:12" x14ac:dyDescent="0.2">
      <c r="L200" s="34"/>
    </row>
    <row r="201" spans="12:12" x14ac:dyDescent="0.2">
      <c r="L201" s="34"/>
    </row>
    <row r="202" spans="12:12" x14ac:dyDescent="0.2">
      <c r="L202" s="34"/>
    </row>
    <row r="203" spans="12:12" x14ac:dyDescent="0.2">
      <c r="L203" s="34"/>
    </row>
    <row r="204" spans="12:12" x14ac:dyDescent="0.2">
      <c r="L204" s="34"/>
    </row>
    <row r="205" spans="12:12" x14ac:dyDescent="0.2">
      <c r="L205" s="34"/>
    </row>
    <row r="206" spans="12:12" x14ac:dyDescent="0.2">
      <c r="L206" s="34"/>
    </row>
    <row r="207" spans="12:12" x14ac:dyDescent="0.2">
      <c r="L207" s="34"/>
    </row>
    <row r="208" spans="12:12" x14ac:dyDescent="0.2">
      <c r="L208" s="34"/>
    </row>
    <row r="209" spans="12:12" x14ac:dyDescent="0.2">
      <c r="L209" s="34"/>
    </row>
    <row r="210" spans="12:12" x14ac:dyDescent="0.2">
      <c r="L210" s="34"/>
    </row>
    <row r="211" spans="12:12" x14ac:dyDescent="0.2">
      <c r="L211" s="34"/>
    </row>
    <row r="212" spans="12:12" x14ac:dyDescent="0.2">
      <c r="L212" s="34"/>
    </row>
    <row r="213" spans="12:12" x14ac:dyDescent="0.2">
      <c r="L213" s="34"/>
    </row>
    <row r="214" spans="12:12" x14ac:dyDescent="0.2">
      <c r="L214" s="34"/>
    </row>
    <row r="215" spans="12:12" x14ac:dyDescent="0.2">
      <c r="L215" s="34"/>
    </row>
    <row r="216" spans="12:12" x14ac:dyDescent="0.2">
      <c r="L216" s="34"/>
    </row>
    <row r="217" spans="12:12" x14ac:dyDescent="0.2">
      <c r="L217" s="34"/>
    </row>
    <row r="218" spans="12:12" x14ac:dyDescent="0.2">
      <c r="L218" s="34"/>
    </row>
    <row r="219" spans="12:12" x14ac:dyDescent="0.2">
      <c r="L219" s="34"/>
    </row>
    <row r="220" spans="12:12" x14ac:dyDescent="0.2">
      <c r="L220" s="34"/>
    </row>
    <row r="221" spans="12:12" x14ac:dyDescent="0.2">
      <c r="L221" s="34"/>
    </row>
    <row r="222" spans="12:12" x14ac:dyDescent="0.2">
      <c r="L222" s="34"/>
    </row>
    <row r="223" spans="12:12" x14ac:dyDescent="0.2">
      <c r="L223" s="34"/>
    </row>
    <row r="224" spans="12:12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  <row r="619" spans="12:12" x14ac:dyDescent="0.2">
      <c r="L619" s="34"/>
    </row>
    <row r="620" spans="12:12" x14ac:dyDescent="0.2">
      <c r="L620" s="34"/>
    </row>
  </sheetData>
  <customSheetViews>
    <customSheetView guid="{287AD89D-A2D4-4114-AC21-512DC11BF8EA}">
      <selection activeCell="D26" sqref="D2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152:C152"/>
    <mergeCell ref="B153:B155"/>
  </mergeCells>
  <phoneticPr fontId="1" type="noConversion"/>
  <conditionalFormatting sqref="H5:K5">
    <cfRule type="cellIs" dxfId="21" priority="24" operator="lessThan">
      <formula>6.5</formula>
    </cfRule>
    <cfRule type="cellIs" dxfId="20" priority="25" operator="greaterThan">
      <formula>8</formula>
    </cfRule>
  </conditionalFormatting>
  <conditionalFormatting sqref="H32:K32">
    <cfRule type="containsText" dxfId="19" priority="22" stopIfTrue="1" operator="containsText" text="&lt;">
      <formula>NOT(ISERROR(SEARCH("&lt;",H32)))</formula>
    </cfRule>
    <cfRule type="cellIs" dxfId="18" priority="23" operator="greaterThan">
      <formula>$E$32</formula>
    </cfRule>
  </conditionalFormatting>
  <conditionalFormatting sqref="H25:K25">
    <cfRule type="containsText" dxfId="17" priority="20" stopIfTrue="1" operator="containsText" text="&lt;">
      <formula>NOT(ISERROR(SEARCH("&lt;",H25)))</formula>
    </cfRule>
    <cfRule type="cellIs" dxfId="16" priority="21" operator="greaterThan">
      <formula>$E$25</formula>
    </cfRule>
  </conditionalFormatting>
  <conditionalFormatting sqref="H23:K23">
    <cfRule type="containsText" dxfId="15" priority="18" stopIfTrue="1" operator="containsText" text="&lt;">
      <formula>NOT(ISERROR(SEARCH("&lt;",H23)))</formula>
    </cfRule>
    <cfRule type="cellIs" dxfId="14" priority="19" operator="greaterThan">
      <formula>$E$23</formula>
    </cfRule>
  </conditionalFormatting>
  <conditionalFormatting sqref="H18:K18">
    <cfRule type="containsText" dxfId="13" priority="16" stopIfTrue="1" operator="containsText" text="&lt;">
      <formula>NOT(ISERROR(SEARCH("&lt;",H18)))</formula>
    </cfRule>
    <cfRule type="cellIs" dxfId="12" priority="17" operator="greaterThan">
      <formula>$E$18</formula>
    </cfRule>
  </conditionalFormatting>
  <conditionalFormatting sqref="I40:K40">
    <cfRule type="containsText" priority="14" stopIfTrue="1" operator="containsText" text="&lt;">
      <formula>NOT(ISERROR(SEARCH("&lt;",I40)))</formula>
    </cfRule>
    <cfRule type="cellIs" dxfId="11" priority="15" operator="greaterThan">
      <formula>$E$40</formula>
    </cfRule>
  </conditionalFormatting>
  <conditionalFormatting sqref="K58">
    <cfRule type="cellIs" dxfId="10" priority="13" operator="greaterThan">
      <formula>$E$58</formula>
    </cfRule>
  </conditionalFormatting>
  <conditionalFormatting sqref="K59">
    <cfRule type="cellIs" dxfId="9" priority="12" operator="greaterThan">
      <formula>$E$59</formula>
    </cfRule>
  </conditionalFormatting>
  <conditionalFormatting sqref="K61">
    <cfRule type="cellIs" dxfId="8" priority="11" operator="greaterThan">
      <formula>$E$61</formula>
    </cfRule>
  </conditionalFormatting>
  <conditionalFormatting sqref="K62">
    <cfRule type="cellIs" dxfId="7" priority="10" operator="greaterThan">
      <formula>$E$62</formula>
    </cfRule>
  </conditionalFormatting>
  <conditionalFormatting sqref="K64">
    <cfRule type="cellIs" dxfId="6" priority="9" operator="greaterThan">
      <formula>$E$64</formula>
    </cfRule>
  </conditionalFormatting>
  <conditionalFormatting sqref="K65">
    <cfRule type="cellIs" dxfId="5" priority="8" operator="greaterThan">
      <formula>$E$65</formula>
    </cfRule>
  </conditionalFormatting>
  <conditionalFormatting sqref="K66">
    <cfRule type="cellIs" dxfId="4" priority="7" operator="greaterThan">
      <formula>$E$66</formula>
    </cfRule>
  </conditionalFormatting>
  <conditionalFormatting sqref="K67">
    <cfRule type="cellIs" dxfId="3" priority="6" operator="greaterThan">
      <formula>$E$67</formula>
    </cfRule>
  </conditionalFormatting>
  <conditionalFormatting sqref="K70">
    <cfRule type="cellIs" dxfId="2" priority="5" operator="greaterThan">
      <formula>$E$70</formula>
    </cfRule>
  </conditionalFormatting>
  <conditionalFormatting sqref="K117">
    <cfRule type="cellIs" dxfId="1" priority="4" operator="greaterThan">
      <formula>$E$117</formula>
    </cfRule>
  </conditionalFormatting>
  <conditionalFormatting sqref="K58:K151">
    <cfRule type="containsText" priority="3" stopIfTrue="1" operator="containsText" text="&lt;">
      <formula>NOT(ISERROR(SEARCH("&lt;",K58)))</formula>
    </cfRule>
  </conditionalFormatting>
  <conditionalFormatting sqref="K20">
    <cfRule type="containsText" priority="1" stopIfTrue="1" operator="containsText" text="&lt;">
      <formula>NOT(ISERROR(SEARCH("&lt;",K20)))</formula>
    </cfRule>
    <cfRule type="cellIs" dxfId="0" priority="2" operator="greaterThan">
      <formula>$E$20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6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8" sqref="N8"/>
    </sheetView>
  </sheetViews>
  <sheetFormatPr defaultRowHeight="12.75" x14ac:dyDescent="0.2"/>
  <cols>
    <col min="1" max="1" width="31.85546875" style="20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3" width="11.7109375" style="73" customWidth="1"/>
    <col min="14" max="14" width="11.7109375" style="16" customWidth="1"/>
  </cols>
  <sheetData>
    <row r="1" spans="1:14" ht="47.25" customHeight="1" x14ac:dyDescent="0.2">
      <c r="A1" s="23" t="s">
        <v>144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159</v>
      </c>
      <c r="G1" s="25" t="s">
        <v>129</v>
      </c>
      <c r="H1" s="21" t="s">
        <v>158</v>
      </c>
      <c r="I1" s="21" t="s">
        <v>158</v>
      </c>
      <c r="J1" s="21" t="s">
        <v>158</v>
      </c>
      <c r="K1" s="27" t="s">
        <v>138</v>
      </c>
      <c r="L1" s="37" t="s">
        <v>0</v>
      </c>
      <c r="M1" s="67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41290</v>
      </c>
      <c r="I2" s="13"/>
      <c r="J2" s="13"/>
      <c r="K2" s="28"/>
      <c r="L2" s="39"/>
      <c r="M2" s="68"/>
      <c r="N2" s="12"/>
    </row>
    <row r="3" spans="1:14" x14ac:dyDescent="0.2">
      <c r="A3" s="10"/>
      <c r="B3" s="10"/>
      <c r="C3" s="10"/>
      <c r="D3" s="10"/>
      <c r="E3" s="21"/>
      <c r="F3" s="10"/>
      <c r="G3" s="10"/>
      <c r="H3" s="33" t="s">
        <v>139</v>
      </c>
      <c r="I3" s="33" t="s">
        <v>139</v>
      </c>
      <c r="J3" s="33" t="s">
        <v>139</v>
      </c>
      <c r="K3" s="33" t="s">
        <v>139</v>
      </c>
      <c r="L3" s="35"/>
      <c r="M3" s="69"/>
      <c r="N3" s="14"/>
    </row>
    <row r="4" spans="1:14" x14ac:dyDescent="0.2">
      <c r="A4" s="10"/>
      <c r="B4" s="10"/>
      <c r="C4" s="10"/>
      <c r="D4" s="10"/>
      <c r="E4" s="47"/>
      <c r="F4" s="10"/>
      <c r="G4" s="10"/>
      <c r="H4" s="33"/>
      <c r="I4" s="33"/>
      <c r="J4" s="33"/>
      <c r="K4" s="33"/>
      <c r="L4" s="35"/>
      <c r="M4" s="69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>COUNTA(H5:K5)</f>
        <v>1</v>
      </c>
      <c r="H5" s="9">
        <v>5.63</v>
      </c>
      <c r="I5" s="9"/>
      <c r="J5" s="9"/>
      <c r="K5" s="29"/>
      <c r="L5" s="36">
        <f>MIN(H5:K5)</f>
        <v>5.63</v>
      </c>
      <c r="M5" s="66">
        <f>AVERAGE(H5:K5)</f>
        <v>5.63</v>
      </c>
      <c r="N5" s="9">
        <f>MAX(H5:K5)</f>
        <v>5.63</v>
      </c>
    </row>
    <row r="6" spans="1:14" x14ac:dyDescent="0.2">
      <c r="A6" s="6" t="s">
        <v>156</v>
      </c>
      <c r="B6" s="6" t="s">
        <v>133</v>
      </c>
      <c r="C6" s="6">
        <v>1</v>
      </c>
      <c r="D6" s="6"/>
      <c r="E6" s="9"/>
      <c r="F6" s="6">
        <v>4</v>
      </c>
      <c r="G6" s="26">
        <f t="shared" ref="G6:G32" si="0">COUNTA(H6:K6)</f>
        <v>1</v>
      </c>
      <c r="H6" s="9">
        <v>9530</v>
      </c>
      <c r="I6" s="9"/>
      <c r="J6" s="9"/>
      <c r="K6" s="29"/>
      <c r="L6" s="36">
        <f t="shared" ref="L6:L29" si="1">MIN(H6:K6)</f>
        <v>9530</v>
      </c>
      <c r="M6" s="66">
        <f t="shared" ref="M6:M29" si="2">AVERAGE(H6:K6)</f>
        <v>9530</v>
      </c>
      <c r="N6" s="9">
        <f t="shared" ref="N6:N30" si="3">MAX(H6:K6)</f>
        <v>9530</v>
      </c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/>
      <c r="G7" s="26"/>
      <c r="H7" s="9"/>
      <c r="I7" s="9"/>
      <c r="J7" s="9"/>
      <c r="K7" s="29"/>
      <c r="L7" s="44"/>
      <c r="M7" s="66"/>
      <c r="N7" s="9"/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si="0"/>
        <v>1</v>
      </c>
      <c r="H8" s="79" t="s">
        <v>172</v>
      </c>
      <c r="I8" s="9"/>
      <c r="J8" s="9"/>
      <c r="K8" s="29"/>
      <c r="L8" s="36" t="s">
        <v>184</v>
      </c>
      <c r="M8" s="87" t="s">
        <v>185</v>
      </c>
      <c r="N8" s="9" t="s">
        <v>184</v>
      </c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0"/>
        <v>1</v>
      </c>
      <c r="H9" s="79" t="s">
        <v>172</v>
      </c>
      <c r="I9" s="9"/>
      <c r="J9" s="9"/>
      <c r="K9" s="9"/>
      <c r="L9" s="36" t="s">
        <v>184</v>
      </c>
      <c r="M9" s="87" t="s">
        <v>185</v>
      </c>
      <c r="N9" s="9" t="s">
        <v>184</v>
      </c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0"/>
        <v>1</v>
      </c>
      <c r="H10" s="9">
        <v>47</v>
      </c>
      <c r="I10" s="9"/>
      <c r="J10" s="9"/>
      <c r="K10" s="29"/>
      <c r="L10" s="36">
        <f t="shared" si="1"/>
        <v>47</v>
      </c>
      <c r="M10" s="66">
        <f t="shared" si="2"/>
        <v>47</v>
      </c>
      <c r="N10" s="9">
        <f t="shared" si="3"/>
        <v>47</v>
      </c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0"/>
        <v>1</v>
      </c>
      <c r="H11" s="9">
        <v>47</v>
      </c>
      <c r="I11" s="9"/>
      <c r="J11" s="9"/>
      <c r="K11" s="29"/>
      <c r="L11" s="36">
        <f t="shared" si="1"/>
        <v>47</v>
      </c>
      <c r="M11" s="66">
        <f t="shared" si="2"/>
        <v>47</v>
      </c>
      <c r="N11" s="9">
        <f t="shared" si="3"/>
        <v>47</v>
      </c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0"/>
        <v>1</v>
      </c>
      <c r="H12" s="9">
        <v>306</v>
      </c>
      <c r="I12" s="9"/>
      <c r="J12" s="9"/>
      <c r="K12" s="29"/>
      <c r="L12" s="36">
        <f t="shared" si="1"/>
        <v>306</v>
      </c>
      <c r="M12" s="66">
        <f t="shared" si="2"/>
        <v>306</v>
      </c>
      <c r="N12" s="9">
        <f t="shared" si="3"/>
        <v>306</v>
      </c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0"/>
        <v>1</v>
      </c>
      <c r="H13" s="9">
        <v>2920</v>
      </c>
      <c r="I13" s="9"/>
      <c r="J13" s="9"/>
      <c r="K13" s="29"/>
      <c r="L13" s="36">
        <f t="shared" si="1"/>
        <v>2920</v>
      </c>
      <c r="M13" s="66">
        <f t="shared" si="2"/>
        <v>2920</v>
      </c>
      <c r="N13" s="9">
        <f t="shared" si="3"/>
        <v>2920</v>
      </c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0"/>
        <v>1</v>
      </c>
      <c r="H14" s="9">
        <v>29</v>
      </c>
      <c r="I14" s="9"/>
      <c r="J14" s="9"/>
      <c r="K14" s="29"/>
      <c r="L14" s="36">
        <f t="shared" si="1"/>
        <v>29</v>
      </c>
      <c r="M14" s="66">
        <f t="shared" si="2"/>
        <v>29</v>
      </c>
      <c r="N14" s="9">
        <f t="shared" si="3"/>
        <v>29</v>
      </c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0"/>
        <v>1</v>
      </c>
      <c r="H15" s="9">
        <v>212</v>
      </c>
      <c r="I15" s="9"/>
      <c r="J15" s="9"/>
      <c r="K15" s="29"/>
      <c r="L15" s="36">
        <f t="shared" si="1"/>
        <v>212</v>
      </c>
      <c r="M15" s="66">
        <f t="shared" si="2"/>
        <v>212</v>
      </c>
      <c r="N15" s="9">
        <f t="shared" si="3"/>
        <v>212</v>
      </c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 t="shared" si="0"/>
        <v>1</v>
      </c>
      <c r="H16" s="9">
        <v>1770</v>
      </c>
      <c r="I16" s="9"/>
      <c r="J16" s="9"/>
      <c r="K16" s="29"/>
      <c r="L16" s="36">
        <f t="shared" si="1"/>
        <v>1770</v>
      </c>
      <c r="M16" s="66">
        <f t="shared" si="2"/>
        <v>1770</v>
      </c>
      <c r="N16" s="9">
        <f t="shared" si="3"/>
        <v>1770</v>
      </c>
    </row>
    <row r="17" spans="1:14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0"/>
        <v>1</v>
      </c>
      <c r="H17" s="9">
        <v>27</v>
      </c>
      <c r="I17" s="9"/>
      <c r="J17" s="9"/>
      <c r="K17" s="29"/>
      <c r="L17" s="36">
        <f t="shared" si="1"/>
        <v>27</v>
      </c>
      <c r="M17" s="66">
        <f t="shared" si="2"/>
        <v>27</v>
      </c>
      <c r="N17" s="9">
        <f t="shared" si="3"/>
        <v>27</v>
      </c>
    </row>
    <row r="18" spans="1:14" x14ac:dyDescent="0.2">
      <c r="A18" s="6" t="s">
        <v>145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0"/>
        <v>1</v>
      </c>
      <c r="H18" s="9">
        <v>0.81200000000000006</v>
      </c>
      <c r="I18" s="9"/>
      <c r="J18" s="9"/>
      <c r="K18" s="29"/>
      <c r="L18" s="36">
        <f t="shared" si="1"/>
        <v>0.81200000000000006</v>
      </c>
      <c r="M18" s="66">
        <f t="shared" si="2"/>
        <v>0.81200000000000006</v>
      </c>
      <c r="N18" s="9">
        <f t="shared" si="3"/>
        <v>0.81200000000000006</v>
      </c>
    </row>
    <row r="19" spans="1:14" x14ac:dyDescent="0.2">
      <c r="A19" s="6" t="s">
        <v>146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0"/>
        <v>1</v>
      </c>
      <c r="H19" s="9">
        <v>0.05</v>
      </c>
      <c r="I19" s="9"/>
      <c r="J19" s="9"/>
      <c r="K19" s="29"/>
      <c r="L19" s="36" t="s">
        <v>184</v>
      </c>
      <c r="M19" s="87" t="s">
        <v>185</v>
      </c>
      <c r="N19" s="9" t="s">
        <v>184</v>
      </c>
    </row>
    <row r="20" spans="1:14" x14ac:dyDescent="0.2">
      <c r="A20" s="6" t="s">
        <v>147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/>
      <c r="M20" s="66"/>
      <c r="N20" s="9"/>
    </row>
    <row r="21" spans="1:14" x14ac:dyDescent="0.2">
      <c r="A21" s="6" t="s">
        <v>148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/>
      <c r="M21" s="66"/>
      <c r="N21" s="9"/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si="0"/>
        <v>1</v>
      </c>
      <c r="H22" s="9">
        <v>1.2</v>
      </c>
      <c r="I22" s="9"/>
      <c r="J22" s="9"/>
      <c r="K22" s="29"/>
      <c r="L22" s="36">
        <f t="shared" si="1"/>
        <v>1.2</v>
      </c>
      <c r="M22" s="66">
        <f t="shared" si="2"/>
        <v>1.2</v>
      </c>
      <c r="N22" s="9">
        <f t="shared" si="3"/>
        <v>1.2</v>
      </c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0"/>
        <v>1</v>
      </c>
      <c r="H23" s="9">
        <v>0.1</v>
      </c>
      <c r="I23" s="9"/>
      <c r="J23" s="9"/>
      <c r="K23" s="29"/>
      <c r="L23" s="44" t="s">
        <v>184</v>
      </c>
      <c r="M23" s="87" t="s">
        <v>185</v>
      </c>
      <c r="N23" s="9">
        <f t="shared" si="3"/>
        <v>0.1</v>
      </c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9"/>
      <c r="F24" s="6">
        <v>4</v>
      </c>
      <c r="G24" s="26">
        <f t="shared" si="0"/>
        <v>1</v>
      </c>
      <c r="H24" s="79" t="s">
        <v>174</v>
      </c>
      <c r="I24" s="9"/>
      <c r="J24" s="9"/>
      <c r="K24" s="29"/>
      <c r="L24" s="36" t="s">
        <v>184</v>
      </c>
      <c r="M24" s="66" t="s">
        <v>184</v>
      </c>
      <c r="N24" s="9" t="s">
        <v>184</v>
      </c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0"/>
        <v>1</v>
      </c>
      <c r="H25" s="9">
        <v>0.09</v>
      </c>
      <c r="I25" s="9"/>
      <c r="J25" s="9"/>
      <c r="K25" s="29"/>
      <c r="L25" s="36">
        <f t="shared" si="1"/>
        <v>0.09</v>
      </c>
      <c r="M25" s="66">
        <f t="shared" si="2"/>
        <v>0.09</v>
      </c>
      <c r="N25" s="9">
        <f t="shared" si="3"/>
        <v>0.09</v>
      </c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0"/>
        <v>1</v>
      </c>
      <c r="H26" s="9">
        <v>0.09</v>
      </c>
      <c r="I26" s="9"/>
      <c r="J26" s="9"/>
      <c r="K26" s="29"/>
      <c r="L26" s="36">
        <f t="shared" si="1"/>
        <v>0.09</v>
      </c>
      <c r="M26" s="66">
        <f t="shared" si="2"/>
        <v>0.09</v>
      </c>
      <c r="N26" s="9">
        <f t="shared" si="3"/>
        <v>0.09</v>
      </c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0"/>
        <v>1</v>
      </c>
      <c r="H27" s="9">
        <v>89.7</v>
      </c>
      <c r="I27" s="9"/>
      <c r="J27" s="9"/>
      <c r="K27" s="29"/>
      <c r="L27" s="36">
        <f t="shared" si="1"/>
        <v>89.7</v>
      </c>
      <c r="M27" s="66">
        <f t="shared" si="2"/>
        <v>89.7</v>
      </c>
      <c r="N27" s="9">
        <f t="shared" si="3"/>
        <v>89.7</v>
      </c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0"/>
        <v>1</v>
      </c>
      <c r="H28" s="9">
        <v>96.6</v>
      </c>
      <c r="I28" s="17"/>
      <c r="J28" s="9"/>
      <c r="K28" s="29"/>
      <c r="L28" s="36">
        <f t="shared" si="1"/>
        <v>96.6</v>
      </c>
      <c r="M28" s="66">
        <f t="shared" si="2"/>
        <v>96.6</v>
      </c>
      <c r="N28" s="9">
        <f t="shared" si="3"/>
        <v>96.6</v>
      </c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0"/>
        <v>1</v>
      </c>
      <c r="H29" s="9">
        <v>3.68</v>
      </c>
      <c r="I29" s="9"/>
      <c r="J29" s="9"/>
      <c r="K29" s="29"/>
      <c r="L29" s="36">
        <f t="shared" si="1"/>
        <v>3.68</v>
      </c>
      <c r="M29" s="66">
        <f t="shared" si="2"/>
        <v>3.68</v>
      </c>
      <c r="N29" s="9">
        <f t="shared" si="3"/>
        <v>3.68</v>
      </c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0"/>
        <v>1</v>
      </c>
      <c r="H30" s="18">
        <v>5</v>
      </c>
      <c r="I30" s="9"/>
      <c r="J30" s="18"/>
      <c r="K30" s="29"/>
      <c r="L30" s="44" t="s">
        <v>184</v>
      </c>
      <c r="M30" s="87" t="s">
        <v>185</v>
      </c>
      <c r="N30" s="9">
        <f t="shared" si="3"/>
        <v>5</v>
      </c>
    </row>
    <row r="31" spans="1:14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1</v>
      </c>
      <c r="G31" s="26">
        <f t="shared" si="0"/>
        <v>0</v>
      </c>
      <c r="H31" s="9"/>
      <c r="I31" s="9"/>
      <c r="J31" s="9"/>
      <c r="K31" s="29"/>
      <c r="L31" s="36" t="s">
        <v>184</v>
      </c>
      <c r="M31" s="81" t="s">
        <v>185</v>
      </c>
      <c r="N31" s="36" t="s">
        <v>184</v>
      </c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8">
        <v>0.32</v>
      </c>
      <c r="F32" s="6">
        <v>4</v>
      </c>
      <c r="G32" s="26">
        <f t="shared" si="0"/>
        <v>1</v>
      </c>
      <c r="H32" s="79" t="s">
        <v>173</v>
      </c>
      <c r="I32" s="9"/>
      <c r="J32" s="9"/>
      <c r="K32" s="29"/>
      <c r="L32" s="36" t="s">
        <v>184</v>
      </c>
      <c r="M32" s="81" t="s">
        <v>185</v>
      </c>
      <c r="N32" s="36" t="s">
        <v>184</v>
      </c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60"/>
      <c r="L33" s="60"/>
      <c r="M33" s="71"/>
      <c r="N33" s="60"/>
    </row>
    <row r="34" spans="1:14" x14ac:dyDescent="0.2">
      <c r="A34" s="10" t="s">
        <v>149</v>
      </c>
      <c r="B34" s="10"/>
      <c r="C34" s="10"/>
      <c r="D34" s="10"/>
      <c r="E34" s="21"/>
      <c r="F34" s="10"/>
      <c r="G34" s="10"/>
      <c r="H34" s="14"/>
      <c r="I34" s="14"/>
      <c r="J34" s="14"/>
      <c r="K34" s="60"/>
      <c r="L34" s="60"/>
      <c r="M34" s="71"/>
      <c r="N34" s="60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4">COUNTA(H35:K35)</f>
        <v>1</v>
      </c>
      <c r="H35" s="79" t="s">
        <v>175</v>
      </c>
      <c r="I35" s="9"/>
      <c r="J35" s="9"/>
      <c r="K35" s="9"/>
      <c r="L35" s="36" t="s">
        <v>184</v>
      </c>
      <c r="M35" s="81" t="s">
        <v>185</v>
      </c>
      <c r="N35" s="36" t="s">
        <v>184</v>
      </c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4"/>
        <v>1</v>
      </c>
      <c r="H36" s="79" t="s">
        <v>175</v>
      </c>
      <c r="I36" s="19"/>
      <c r="J36" s="9"/>
      <c r="K36" s="9"/>
      <c r="L36" s="36" t="s">
        <v>184</v>
      </c>
      <c r="M36" s="81" t="s">
        <v>185</v>
      </c>
      <c r="N36" s="36" t="s">
        <v>184</v>
      </c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4"/>
        <v>1</v>
      </c>
      <c r="H37" s="79" t="s">
        <v>175</v>
      </c>
      <c r="I37" s="9"/>
      <c r="J37" s="9"/>
      <c r="K37" s="9"/>
      <c r="L37" s="36" t="s">
        <v>184</v>
      </c>
      <c r="M37" s="81" t="s">
        <v>185</v>
      </c>
      <c r="N37" s="36" t="s">
        <v>184</v>
      </c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4"/>
        <v>1</v>
      </c>
      <c r="H38" s="79" t="s">
        <v>175</v>
      </c>
      <c r="I38" s="9"/>
      <c r="J38" s="9"/>
      <c r="K38" s="9"/>
      <c r="L38" s="36" t="s">
        <v>184</v>
      </c>
      <c r="M38" s="81" t="s">
        <v>185</v>
      </c>
      <c r="N38" s="36" t="s">
        <v>184</v>
      </c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4"/>
        <v>1</v>
      </c>
      <c r="H39" s="79" t="s">
        <v>175</v>
      </c>
      <c r="I39" s="9"/>
      <c r="J39" s="9"/>
      <c r="K39" s="9"/>
      <c r="L39" s="36" t="s">
        <v>184</v>
      </c>
      <c r="M39" s="81" t="s">
        <v>185</v>
      </c>
      <c r="N39" s="36" t="s">
        <v>184</v>
      </c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1">
        <v>0.09</v>
      </c>
      <c r="F40" s="15">
        <v>4</v>
      </c>
      <c r="G40" s="26">
        <f t="shared" si="4"/>
        <v>1</v>
      </c>
      <c r="H40" s="79" t="s">
        <v>175</v>
      </c>
      <c r="I40" s="9"/>
      <c r="J40" s="9"/>
      <c r="K40" s="9"/>
      <c r="L40" s="36" t="s">
        <v>184</v>
      </c>
      <c r="M40" s="81" t="s">
        <v>185</v>
      </c>
      <c r="N40" s="36" t="s">
        <v>184</v>
      </c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9"/>
      <c r="F41" s="15">
        <v>4</v>
      </c>
      <c r="G41" s="26">
        <f t="shared" si="4"/>
        <v>1</v>
      </c>
      <c r="H41" s="79" t="s">
        <v>175</v>
      </c>
      <c r="I41" s="9"/>
      <c r="J41" s="9"/>
      <c r="K41" s="9"/>
      <c r="L41" s="36" t="s">
        <v>184</v>
      </c>
      <c r="M41" s="81" t="s">
        <v>185</v>
      </c>
      <c r="N41" s="36" t="s">
        <v>184</v>
      </c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9"/>
      <c r="F42" s="15">
        <v>4</v>
      </c>
      <c r="G42" s="26">
        <f t="shared" si="4"/>
        <v>1</v>
      </c>
      <c r="H42" s="79" t="s">
        <v>175</v>
      </c>
      <c r="I42" s="9"/>
      <c r="J42" s="9"/>
      <c r="K42" s="9"/>
      <c r="L42" s="36" t="s">
        <v>184</v>
      </c>
      <c r="M42" s="81" t="s">
        <v>185</v>
      </c>
      <c r="N42" s="36" t="s">
        <v>184</v>
      </c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9"/>
      <c r="F43" s="15">
        <v>4</v>
      </c>
      <c r="G43" s="26">
        <f t="shared" si="4"/>
        <v>1</v>
      </c>
      <c r="H43" s="79" t="s">
        <v>175</v>
      </c>
      <c r="I43" s="9"/>
      <c r="J43" s="9"/>
      <c r="K43" s="9"/>
      <c r="L43" s="36" t="s">
        <v>184</v>
      </c>
      <c r="M43" s="81" t="s">
        <v>185</v>
      </c>
      <c r="N43" s="36" t="s">
        <v>184</v>
      </c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9"/>
      <c r="F44" s="15">
        <v>4</v>
      </c>
      <c r="G44" s="26">
        <f t="shared" si="4"/>
        <v>1</v>
      </c>
      <c r="H44" s="79" t="s">
        <v>175</v>
      </c>
      <c r="I44" s="9"/>
      <c r="J44" s="9"/>
      <c r="K44" s="9"/>
      <c r="L44" s="36" t="s">
        <v>184</v>
      </c>
      <c r="M44" s="81" t="s">
        <v>185</v>
      </c>
      <c r="N44" s="36" t="s">
        <v>184</v>
      </c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9"/>
      <c r="F45" s="15">
        <v>4</v>
      </c>
      <c r="G45" s="26">
        <f t="shared" si="4"/>
        <v>1</v>
      </c>
      <c r="H45" s="79" t="s">
        <v>175</v>
      </c>
      <c r="I45" s="9"/>
      <c r="J45" s="9"/>
      <c r="K45" s="9"/>
      <c r="L45" s="36" t="s">
        <v>184</v>
      </c>
      <c r="M45" s="81" t="s">
        <v>185</v>
      </c>
      <c r="N45" s="36" t="s">
        <v>184</v>
      </c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9"/>
      <c r="F46" s="15">
        <v>4</v>
      </c>
      <c r="G46" s="26">
        <f t="shared" si="4"/>
        <v>1</v>
      </c>
      <c r="H46" s="79" t="s">
        <v>175</v>
      </c>
      <c r="I46" s="9"/>
      <c r="J46" s="9"/>
      <c r="K46" s="9"/>
      <c r="L46" s="36" t="s">
        <v>184</v>
      </c>
      <c r="M46" s="81" t="s">
        <v>185</v>
      </c>
      <c r="N46" s="36" t="s">
        <v>184</v>
      </c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9"/>
      <c r="F47" s="15">
        <v>4</v>
      </c>
      <c r="G47" s="26">
        <f t="shared" si="4"/>
        <v>1</v>
      </c>
      <c r="H47" s="79" t="s">
        <v>175</v>
      </c>
      <c r="I47" s="9"/>
      <c r="J47" s="9"/>
      <c r="K47" s="9"/>
      <c r="L47" s="36" t="s">
        <v>184</v>
      </c>
      <c r="M47" s="81" t="s">
        <v>185</v>
      </c>
      <c r="N47" s="36" t="s">
        <v>184</v>
      </c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9"/>
      <c r="F48" s="15">
        <v>4</v>
      </c>
      <c r="G48" s="26">
        <f t="shared" si="4"/>
        <v>1</v>
      </c>
      <c r="H48" s="79" t="s">
        <v>175</v>
      </c>
      <c r="I48" s="9"/>
      <c r="J48" s="9"/>
      <c r="K48" s="9"/>
      <c r="L48" s="36" t="s">
        <v>184</v>
      </c>
      <c r="M48" s="81" t="s">
        <v>185</v>
      </c>
      <c r="N48" s="36" t="s">
        <v>184</v>
      </c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9"/>
      <c r="F49" s="15">
        <v>4</v>
      </c>
      <c r="G49" s="26">
        <f t="shared" si="4"/>
        <v>1</v>
      </c>
      <c r="H49" s="79" t="s">
        <v>175</v>
      </c>
      <c r="I49" s="9"/>
      <c r="J49" s="9"/>
      <c r="K49" s="9"/>
      <c r="L49" s="36" t="s">
        <v>184</v>
      </c>
      <c r="M49" s="81" t="s">
        <v>185</v>
      </c>
      <c r="N49" s="36" t="s">
        <v>184</v>
      </c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9"/>
      <c r="F50" s="15">
        <v>4</v>
      </c>
      <c r="G50" s="26">
        <f t="shared" si="4"/>
        <v>1</v>
      </c>
      <c r="H50" s="79" t="s">
        <v>175</v>
      </c>
      <c r="I50" s="9"/>
      <c r="J50" s="9"/>
      <c r="K50" s="9"/>
      <c r="L50" s="36" t="s">
        <v>184</v>
      </c>
      <c r="M50" s="81" t="s">
        <v>185</v>
      </c>
      <c r="N50" s="36" t="s">
        <v>184</v>
      </c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9"/>
      <c r="F51" s="15">
        <v>4</v>
      </c>
      <c r="G51" s="26">
        <f t="shared" si="4"/>
        <v>1</v>
      </c>
      <c r="H51" s="79" t="s">
        <v>175</v>
      </c>
      <c r="I51" s="9"/>
      <c r="J51" s="9"/>
      <c r="K51" s="9"/>
      <c r="L51" s="36" t="s">
        <v>184</v>
      </c>
      <c r="M51" s="81" t="s">
        <v>185</v>
      </c>
      <c r="N51" s="36" t="s">
        <v>184</v>
      </c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9"/>
      <c r="F52" s="15">
        <v>4</v>
      </c>
      <c r="G52" s="26">
        <f t="shared" si="4"/>
        <v>1</v>
      </c>
      <c r="H52" s="79" t="s">
        <v>175</v>
      </c>
      <c r="I52" s="9"/>
      <c r="J52" s="9"/>
      <c r="K52" s="9"/>
      <c r="L52" s="36" t="s">
        <v>184</v>
      </c>
      <c r="M52" s="81" t="s">
        <v>185</v>
      </c>
      <c r="N52" s="36" t="s">
        <v>184</v>
      </c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9"/>
      <c r="F53" s="15">
        <v>4</v>
      </c>
      <c r="G53" s="26">
        <f t="shared" si="4"/>
        <v>1</v>
      </c>
      <c r="H53" s="79" t="s">
        <v>186</v>
      </c>
      <c r="I53" s="9"/>
      <c r="J53" s="9"/>
      <c r="K53" s="29"/>
      <c r="L53" s="36" t="s">
        <v>184</v>
      </c>
      <c r="M53" s="81" t="s">
        <v>185</v>
      </c>
      <c r="N53" s="36" t="s">
        <v>184</v>
      </c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9"/>
      <c r="F54" s="15">
        <v>4</v>
      </c>
      <c r="G54" s="26">
        <f t="shared" si="4"/>
        <v>1</v>
      </c>
      <c r="H54" s="79" t="s">
        <v>175</v>
      </c>
      <c r="I54" s="9"/>
      <c r="J54" s="9"/>
      <c r="K54" s="29"/>
      <c r="L54" s="36" t="s">
        <v>184</v>
      </c>
      <c r="M54" s="81" t="s">
        <v>185</v>
      </c>
      <c r="N54" s="36" t="s">
        <v>184</v>
      </c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9"/>
      <c r="F55" s="15">
        <v>4</v>
      </c>
      <c r="G55" s="26">
        <f t="shared" si="4"/>
        <v>1</v>
      </c>
      <c r="H55" s="79" t="s">
        <v>186</v>
      </c>
      <c r="I55" s="9"/>
      <c r="J55" s="9"/>
      <c r="K55" s="29"/>
      <c r="L55" s="36" t="s">
        <v>184</v>
      </c>
      <c r="M55" s="81" t="s">
        <v>185</v>
      </c>
      <c r="N55" s="36" t="s">
        <v>184</v>
      </c>
    </row>
    <row r="56" spans="1:14" x14ac:dyDescent="0.2">
      <c r="A56" s="10"/>
      <c r="B56" s="10"/>
      <c r="C56" s="10"/>
      <c r="D56" s="10"/>
      <c r="E56" s="21"/>
      <c r="F56" s="10"/>
      <c r="G56" s="10"/>
      <c r="H56" s="14"/>
      <c r="I56" s="14"/>
      <c r="J56" s="14"/>
      <c r="K56" s="60"/>
      <c r="L56" s="60"/>
      <c r="M56" s="71"/>
      <c r="N56" s="60"/>
    </row>
    <row r="57" spans="1:14" x14ac:dyDescent="0.2">
      <c r="A57" s="10" t="s">
        <v>150</v>
      </c>
      <c r="B57" s="10"/>
      <c r="C57" s="10"/>
      <c r="D57" s="10"/>
      <c r="E57" s="21"/>
      <c r="F57" s="10"/>
      <c r="G57" s="10"/>
      <c r="H57" s="14"/>
      <c r="I57" s="14"/>
      <c r="J57" s="14"/>
      <c r="K57" s="60"/>
      <c r="L57" s="60"/>
      <c r="M57" s="71"/>
      <c r="N57" s="60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1</v>
      </c>
      <c r="G58" s="26">
        <f t="shared" ref="G58:G67" si="5">COUNTA(H58:K58)</f>
        <v>0</v>
      </c>
      <c r="H58" s="9"/>
      <c r="I58" s="9"/>
      <c r="J58" s="9"/>
      <c r="K58" s="29"/>
      <c r="L58" s="36">
        <f t="shared" ref="L58:L74" si="6">MIN(H58:K58)</f>
        <v>0</v>
      </c>
      <c r="M58" s="66" t="e">
        <f t="shared" ref="M58:M74" si="7">AVERAGE(H58:K58)</f>
        <v>#DIV/0!</v>
      </c>
      <c r="N58" s="9">
        <f t="shared" ref="N58:N74" si="8">MAX(H58:K58)</f>
        <v>0</v>
      </c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1">
        <v>1.2999999999999999E-2</v>
      </c>
      <c r="F59" s="6">
        <v>1</v>
      </c>
      <c r="G59" s="26">
        <f t="shared" si="5"/>
        <v>0</v>
      </c>
      <c r="H59" s="9"/>
      <c r="I59" s="9"/>
      <c r="J59" s="9"/>
      <c r="K59" s="29"/>
      <c r="L59" s="36">
        <f t="shared" si="6"/>
        <v>0</v>
      </c>
      <c r="M59" s="66" t="e">
        <f t="shared" si="7"/>
        <v>#DIV/0!</v>
      </c>
      <c r="N59" s="9">
        <f t="shared" si="8"/>
        <v>0</v>
      </c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9"/>
      <c r="F60" s="6">
        <v>1</v>
      </c>
      <c r="G60" s="26">
        <f t="shared" si="5"/>
        <v>0</v>
      </c>
      <c r="H60" s="9"/>
      <c r="I60" s="9"/>
      <c r="J60" s="9"/>
      <c r="K60" s="29"/>
      <c r="L60" s="36">
        <f t="shared" si="6"/>
        <v>0</v>
      </c>
      <c r="M60" s="66" t="e">
        <f t="shared" si="7"/>
        <v>#DIV/0!</v>
      </c>
      <c r="N60" s="9">
        <f t="shared" si="8"/>
        <v>0</v>
      </c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45">
        <v>2.0000000000000001E-4</v>
      </c>
      <c r="F61" s="6">
        <v>1</v>
      </c>
      <c r="G61" s="26">
        <f t="shared" si="5"/>
        <v>0</v>
      </c>
      <c r="H61" s="9"/>
      <c r="I61" s="9"/>
      <c r="J61" s="9"/>
      <c r="K61" s="29"/>
      <c r="L61" s="36" t="s">
        <v>184</v>
      </c>
      <c r="M61" s="81" t="s">
        <v>185</v>
      </c>
      <c r="N61" s="36" t="s">
        <v>184</v>
      </c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1</v>
      </c>
      <c r="G62" s="26">
        <f t="shared" si="5"/>
        <v>0</v>
      </c>
      <c r="H62" s="9"/>
      <c r="I62" s="9"/>
      <c r="J62" s="9"/>
      <c r="K62" s="29"/>
      <c r="L62" s="36">
        <f t="shared" si="6"/>
        <v>0</v>
      </c>
      <c r="M62" s="66" t="e">
        <f t="shared" si="7"/>
        <v>#DIV/0!</v>
      </c>
      <c r="N62" s="36" t="e">
        <f t="shared" ref="N62" si="9">MIN(J62:M62)</f>
        <v>#DIV/0!</v>
      </c>
    </row>
    <row r="63" spans="1:14" x14ac:dyDescent="0.2">
      <c r="A63" s="6" t="s">
        <v>9</v>
      </c>
      <c r="B63" s="6" t="s">
        <v>17</v>
      </c>
      <c r="C63" s="6">
        <v>1E-3</v>
      </c>
      <c r="D63" s="6"/>
      <c r="E63" s="9"/>
      <c r="F63" s="6">
        <v>1</v>
      </c>
      <c r="G63" s="26">
        <f t="shared" si="5"/>
        <v>0</v>
      </c>
      <c r="H63" s="9"/>
      <c r="I63" s="9"/>
      <c r="J63" s="9"/>
      <c r="K63" s="31"/>
      <c r="L63" s="36">
        <f t="shared" si="6"/>
        <v>0</v>
      </c>
      <c r="M63" s="66" t="e">
        <f t="shared" si="7"/>
        <v>#DIV/0!</v>
      </c>
      <c r="N63" s="9">
        <f t="shared" si="8"/>
        <v>0</v>
      </c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1">
        <v>1.4E-3</v>
      </c>
      <c r="F64" s="6">
        <v>1</v>
      </c>
      <c r="G64" s="26">
        <f t="shared" si="5"/>
        <v>0</v>
      </c>
      <c r="H64" s="9"/>
      <c r="I64" s="9"/>
      <c r="J64" s="9"/>
      <c r="K64" s="29"/>
      <c r="L64" s="36">
        <f t="shared" si="6"/>
        <v>0</v>
      </c>
      <c r="M64" s="66" t="e">
        <f>AVERAGE(H64:K64)</f>
        <v>#DIV/0!</v>
      </c>
      <c r="N64" s="9">
        <f t="shared" si="8"/>
        <v>0</v>
      </c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1">
        <v>3.3999999999999998E-3</v>
      </c>
      <c r="F65" s="6">
        <v>1</v>
      </c>
      <c r="G65" s="26">
        <f t="shared" si="5"/>
        <v>0</v>
      </c>
      <c r="H65" s="9"/>
      <c r="I65" s="9"/>
      <c r="J65" s="9"/>
      <c r="K65" s="29"/>
      <c r="L65" s="36">
        <f t="shared" si="6"/>
        <v>0</v>
      </c>
      <c r="M65" s="66" t="e">
        <f t="shared" si="7"/>
        <v>#DIV/0!</v>
      </c>
      <c r="N65" s="9">
        <f t="shared" si="8"/>
        <v>0</v>
      </c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1</v>
      </c>
      <c r="G66" s="26">
        <f>COUNTA(H66:K66)</f>
        <v>0</v>
      </c>
      <c r="H66" s="9"/>
      <c r="I66" s="9"/>
      <c r="J66" s="9"/>
      <c r="K66" s="59"/>
      <c r="L66" s="36" t="s">
        <v>184</v>
      </c>
      <c r="M66" s="81" t="s">
        <v>185</v>
      </c>
      <c r="N66" s="36" t="s">
        <v>184</v>
      </c>
    </row>
    <row r="67" spans="1:14" x14ac:dyDescent="0.2">
      <c r="A67" s="6" t="s">
        <v>29</v>
      </c>
      <c r="B67" s="6" t="s">
        <v>17</v>
      </c>
      <c r="C67" s="6">
        <v>5.0000000000000001E-3</v>
      </c>
      <c r="D67" s="6"/>
      <c r="E67" s="43">
        <v>8.0000000000000002E-3</v>
      </c>
      <c r="F67" s="6">
        <v>1</v>
      </c>
      <c r="G67" s="26">
        <f t="shared" si="5"/>
        <v>0</v>
      </c>
      <c r="H67" s="9"/>
      <c r="I67" s="9"/>
      <c r="J67" s="9"/>
      <c r="K67" s="29"/>
      <c r="L67" s="36">
        <f t="shared" si="6"/>
        <v>0</v>
      </c>
      <c r="M67" s="66" t="e">
        <f t="shared" si="7"/>
        <v>#DIV/0!</v>
      </c>
      <c r="N67" s="9">
        <f t="shared" si="8"/>
        <v>0</v>
      </c>
    </row>
    <row r="68" spans="1:14" x14ac:dyDescent="0.2">
      <c r="A68" s="10"/>
      <c r="B68" s="10"/>
      <c r="C68" s="10"/>
      <c r="D68" s="10"/>
      <c r="E68" s="21"/>
      <c r="F68" s="10"/>
      <c r="G68" s="10"/>
      <c r="H68" s="14"/>
      <c r="I68" s="14"/>
      <c r="J68" s="14"/>
      <c r="K68" s="60"/>
      <c r="L68" s="60"/>
      <c r="M68" s="71"/>
      <c r="N68" s="60"/>
    </row>
    <row r="69" spans="1:14" x14ac:dyDescent="0.2">
      <c r="A69" s="10" t="s">
        <v>151</v>
      </c>
      <c r="B69" s="10"/>
      <c r="C69" s="10"/>
      <c r="D69" s="10"/>
      <c r="E69" s="21"/>
      <c r="F69" s="10"/>
      <c r="G69" s="10"/>
      <c r="H69" s="14"/>
      <c r="I69" s="14"/>
      <c r="J69" s="14"/>
      <c r="K69" s="60"/>
      <c r="L69" s="60"/>
      <c r="M69" s="71"/>
      <c r="N69" s="60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1">
        <v>950</v>
      </c>
      <c r="F70" s="6">
        <v>1</v>
      </c>
      <c r="G70" s="26">
        <f t="shared" ref="G70:G75" si="10">COUNTA(H70:K70)</f>
        <v>0</v>
      </c>
      <c r="H70" s="9"/>
      <c r="I70" s="9"/>
      <c r="J70" s="9"/>
      <c r="K70" s="29"/>
      <c r="L70" s="36" t="s">
        <v>184</v>
      </c>
      <c r="M70" s="81" t="s">
        <v>185</v>
      </c>
      <c r="N70" s="36" t="s">
        <v>184</v>
      </c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1</v>
      </c>
      <c r="G71" s="26">
        <f t="shared" si="10"/>
        <v>0</v>
      </c>
      <c r="H71" s="9"/>
      <c r="I71" s="9"/>
      <c r="J71" s="9"/>
      <c r="K71" s="29"/>
      <c r="L71" s="36" t="s">
        <v>184</v>
      </c>
      <c r="M71" s="81" t="s">
        <v>185</v>
      </c>
      <c r="N71" s="36" t="s">
        <v>184</v>
      </c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1</v>
      </c>
      <c r="G72" s="26">
        <f t="shared" si="10"/>
        <v>0</v>
      </c>
      <c r="H72" s="9"/>
      <c r="I72" s="9"/>
      <c r="J72" s="9"/>
      <c r="K72" s="29"/>
      <c r="L72" s="36" t="s">
        <v>184</v>
      </c>
      <c r="M72" s="81" t="s">
        <v>185</v>
      </c>
      <c r="N72" s="36" t="s">
        <v>184</v>
      </c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1</v>
      </c>
      <c r="G73" s="26">
        <f t="shared" si="10"/>
        <v>0</v>
      </c>
      <c r="H73" s="9"/>
      <c r="I73" s="9"/>
      <c r="J73" s="9"/>
      <c r="K73" s="29"/>
      <c r="L73" s="36" t="s">
        <v>184</v>
      </c>
      <c r="M73" s="81" t="s">
        <v>185</v>
      </c>
      <c r="N73" s="36" t="s">
        <v>184</v>
      </c>
    </row>
    <row r="74" spans="1:14" x14ac:dyDescent="0.2">
      <c r="A74" s="6" t="s">
        <v>16</v>
      </c>
      <c r="B74" s="6" t="s">
        <v>17</v>
      </c>
      <c r="C74" s="6">
        <v>1</v>
      </c>
      <c r="D74" s="6"/>
      <c r="E74" s="49"/>
      <c r="F74" s="6">
        <v>1</v>
      </c>
      <c r="G74" s="26">
        <f t="shared" si="10"/>
        <v>0</v>
      </c>
      <c r="H74" s="9"/>
      <c r="I74" s="9"/>
      <c r="J74" s="9"/>
      <c r="K74" s="29"/>
      <c r="L74" s="36">
        <f t="shared" si="6"/>
        <v>0</v>
      </c>
      <c r="M74" s="36" t="e">
        <f t="shared" si="7"/>
        <v>#DIV/0!</v>
      </c>
      <c r="N74" s="9">
        <f t="shared" si="8"/>
        <v>0</v>
      </c>
    </row>
    <row r="75" spans="1:14" x14ac:dyDescent="0.2">
      <c r="A75" s="6" t="s">
        <v>128</v>
      </c>
      <c r="B75" s="6" t="s">
        <v>17</v>
      </c>
      <c r="C75" s="6">
        <v>0.01</v>
      </c>
      <c r="D75" s="6"/>
      <c r="E75" s="9"/>
      <c r="F75" s="8">
        <v>1</v>
      </c>
      <c r="G75" s="26">
        <f t="shared" si="10"/>
        <v>0</v>
      </c>
      <c r="H75" s="9"/>
      <c r="I75" s="9"/>
      <c r="J75" s="9"/>
      <c r="K75" s="59"/>
      <c r="L75" s="36" t="s">
        <v>184</v>
      </c>
      <c r="M75" s="81" t="s">
        <v>185</v>
      </c>
      <c r="N75" s="36" t="s">
        <v>184</v>
      </c>
    </row>
    <row r="76" spans="1:14" x14ac:dyDescent="0.2">
      <c r="A76" s="10"/>
      <c r="B76" s="10"/>
      <c r="C76" s="10"/>
      <c r="D76" s="10"/>
      <c r="E76" s="21"/>
      <c r="F76" s="10"/>
      <c r="G76" s="10"/>
      <c r="H76" s="14"/>
      <c r="I76" s="14"/>
      <c r="J76" s="14"/>
      <c r="K76" s="60"/>
      <c r="L76" s="60"/>
      <c r="M76" s="71"/>
      <c r="N76" s="60"/>
    </row>
    <row r="77" spans="1:14" x14ac:dyDescent="0.2">
      <c r="A77" s="10" t="s">
        <v>152</v>
      </c>
      <c r="B77" s="10"/>
      <c r="C77" s="10"/>
      <c r="D77" s="10"/>
      <c r="E77" s="21"/>
      <c r="F77" s="10"/>
      <c r="G77" s="10"/>
      <c r="H77" s="14"/>
      <c r="I77" s="14"/>
      <c r="J77" s="14"/>
      <c r="K77" s="60"/>
      <c r="L77" s="60"/>
      <c r="M77" s="71"/>
      <c r="N77" s="60"/>
    </row>
    <row r="78" spans="1:14" x14ac:dyDescent="0.2">
      <c r="A78" s="6" t="s">
        <v>124</v>
      </c>
      <c r="B78" s="6" t="s">
        <v>46</v>
      </c>
      <c r="C78" s="6">
        <v>20</v>
      </c>
      <c r="D78" s="6"/>
      <c r="E78" s="9"/>
      <c r="F78" s="6">
        <v>1</v>
      </c>
      <c r="G78" s="26">
        <f t="shared" ref="G78:G82" si="11">COUNTA(H78:K78)</f>
        <v>0</v>
      </c>
      <c r="H78" s="9"/>
      <c r="I78" s="9"/>
      <c r="J78" s="9"/>
      <c r="K78" s="29"/>
      <c r="L78" s="36" t="s">
        <v>184</v>
      </c>
      <c r="M78" s="81" t="s">
        <v>185</v>
      </c>
      <c r="N78" s="36" t="s">
        <v>184</v>
      </c>
    </row>
    <row r="79" spans="1:14" x14ac:dyDescent="0.2">
      <c r="A79" s="6" t="s">
        <v>125</v>
      </c>
      <c r="B79" s="6" t="s">
        <v>46</v>
      </c>
      <c r="C79" s="6">
        <v>50</v>
      </c>
      <c r="D79" s="6"/>
      <c r="E79" s="9"/>
      <c r="F79" s="6">
        <v>1</v>
      </c>
      <c r="G79" s="26">
        <f t="shared" si="11"/>
        <v>0</v>
      </c>
      <c r="H79" s="9"/>
      <c r="I79" s="9"/>
      <c r="J79" s="9"/>
      <c r="K79" s="29"/>
      <c r="L79" s="36" t="s">
        <v>184</v>
      </c>
      <c r="M79" s="81" t="s">
        <v>185</v>
      </c>
      <c r="N79" s="36" t="s">
        <v>184</v>
      </c>
    </row>
    <row r="80" spans="1:14" x14ac:dyDescent="0.2">
      <c r="A80" s="6" t="s">
        <v>126</v>
      </c>
      <c r="B80" s="6" t="s">
        <v>46</v>
      </c>
      <c r="C80" s="6">
        <v>100</v>
      </c>
      <c r="D80" s="6"/>
      <c r="E80" s="9"/>
      <c r="F80" s="6">
        <v>1</v>
      </c>
      <c r="G80" s="26">
        <f t="shared" si="11"/>
        <v>0</v>
      </c>
      <c r="H80" s="9"/>
      <c r="I80" s="9"/>
      <c r="J80" s="9"/>
      <c r="K80" s="29"/>
      <c r="L80" s="36" t="s">
        <v>184</v>
      </c>
      <c r="M80" s="81" t="s">
        <v>185</v>
      </c>
      <c r="N80" s="36" t="s">
        <v>184</v>
      </c>
    </row>
    <row r="81" spans="1:14" x14ac:dyDescent="0.2">
      <c r="A81" s="6" t="s">
        <v>127</v>
      </c>
      <c r="B81" s="6" t="s">
        <v>46</v>
      </c>
      <c r="C81" s="6">
        <v>50</v>
      </c>
      <c r="D81" s="6"/>
      <c r="E81" s="9"/>
      <c r="F81" s="6">
        <v>1</v>
      </c>
      <c r="G81" s="26">
        <f t="shared" si="11"/>
        <v>0</v>
      </c>
      <c r="H81" s="9"/>
      <c r="I81" s="9"/>
      <c r="J81" s="9"/>
      <c r="K81" s="29"/>
      <c r="L81" s="36" t="s">
        <v>184</v>
      </c>
      <c r="M81" s="81" t="s">
        <v>185</v>
      </c>
      <c r="N81" s="36" t="s">
        <v>184</v>
      </c>
    </row>
    <row r="82" spans="1:14" x14ac:dyDescent="0.2">
      <c r="A82" s="6" t="s">
        <v>157</v>
      </c>
      <c r="B82" s="6" t="s">
        <v>46</v>
      </c>
      <c r="C82" s="6">
        <v>50</v>
      </c>
      <c r="D82" s="6"/>
      <c r="E82" s="9"/>
      <c r="F82" s="6">
        <v>1</v>
      </c>
      <c r="G82" s="26">
        <f t="shared" si="11"/>
        <v>0</v>
      </c>
      <c r="H82" s="9"/>
      <c r="I82" s="9"/>
      <c r="J82" s="9"/>
      <c r="K82" s="29"/>
      <c r="L82" s="36" t="s">
        <v>184</v>
      </c>
      <c r="M82" s="81" t="s">
        <v>185</v>
      </c>
      <c r="N82" s="36" t="s">
        <v>184</v>
      </c>
    </row>
    <row r="83" spans="1:14" x14ac:dyDescent="0.2">
      <c r="A83" s="10"/>
      <c r="B83" s="10"/>
      <c r="C83" s="10"/>
      <c r="D83" s="10"/>
      <c r="E83" s="21"/>
      <c r="F83" s="10"/>
      <c r="G83" s="10"/>
      <c r="H83" s="14"/>
      <c r="I83" s="14"/>
      <c r="J83" s="14"/>
      <c r="K83" s="60"/>
      <c r="L83" s="60"/>
      <c r="M83" s="71"/>
      <c r="N83" s="60"/>
    </row>
    <row r="84" spans="1:14" x14ac:dyDescent="0.2">
      <c r="A84" s="10" t="s">
        <v>153</v>
      </c>
      <c r="B84" s="10"/>
      <c r="C84" s="10"/>
      <c r="D84" s="10"/>
      <c r="E84" s="21"/>
      <c r="F84" s="10"/>
      <c r="G84" s="10"/>
      <c r="H84" s="14"/>
      <c r="I84" s="14"/>
      <c r="J84" s="14"/>
      <c r="K84" s="60"/>
      <c r="L84" s="60"/>
      <c r="M84" s="71"/>
      <c r="N84" s="60"/>
    </row>
    <row r="85" spans="1:14" x14ac:dyDescent="0.2">
      <c r="A85" s="6" t="s">
        <v>105</v>
      </c>
      <c r="B85" s="6" t="s">
        <v>46</v>
      </c>
      <c r="C85" s="6">
        <v>1</v>
      </c>
      <c r="D85" s="6"/>
      <c r="E85" s="9"/>
      <c r="F85" s="6">
        <v>1</v>
      </c>
      <c r="G85" s="26">
        <f t="shared" ref="G85:G100" si="12">COUNTA(H85:K85)</f>
        <v>0</v>
      </c>
      <c r="H85" s="9"/>
      <c r="I85" s="9"/>
      <c r="J85" s="9"/>
      <c r="K85" s="29"/>
      <c r="L85" s="36" t="s">
        <v>184</v>
      </c>
      <c r="M85" s="81" t="s">
        <v>185</v>
      </c>
      <c r="N85" s="36" t="s">
        <v>184</v>
      </c>
    </row>
    <row r="86" spans="1:14" x14ac:dyDescent="0.2">
      <c r="A86" s="6" t="s">
        <v>106</v>
      </c>
      <c r="B86" s="6" t="s">
        <v>46</v>
      </c>
      <c r="C86" s="6">
        <v>1</v>
      </c>
      <c r="D86" s="6"/>
      <c r="E86" s="9"/>
      <c r="F86" s="6">
        <v>1</v>
      </c>
      <c r="G86" s="26">
        <f t="shared" si="12"/>
        <v>0</v>
      </c>
      <c r="H86" s="9"/>
      <c r="I86" s="9"/>
      <c r="J86" s="9"/>
      <c r="K86" s="29"/>
      <c r="L86" s="36" t="s">
        <v>184</v>
      </c>
      <c r="M86" s="81" t="s">
        <v>185</v>
      </c>
      <c r="N86" s="36" t="s">
        <v>184</v>
      </c>
    </row>
    <row r="87" spans="1:14" x14ac:dyDescent="0.2">
      <c r="A87" s="6" t="s">
        <v>107</v>
      </c>
      <c r="B87" s="6" t="s">
        <v>46</v>
      </c>
      <c r="C87" s="6">
        <v>1</v>
      </c>
      <c r="D87" s="6"/>
      <c r="E87" s="9"/>
      <c r="F87" s="6">
        <v>1</v>
      </c>
      <c r="G87" s="26">
        <f t="shared" si="12"/>
        <v>0</v>
      </c>
      <c r="H87" s="9"/>
      <c r="I87" s="9"/>
      <c r="J87" s="9"/>
      <c r="K87" s="29"/>
      <c r="L87" s="36" t="s">
        <v>184</v>
      </c>
      <c r="M87" s="81" t="s">
        <v>185</v>
      </c>
      <c r="N87" s="36" t="s">
        <v>184</v>
      </c>
    </row>
    <row r="88" spans="1:14" x14ac:dyDescent="0.2">
      <c r="A88" s="6" t="s">
        <v>108</v>
      </c>
      <c r="B88" s="6" t="s">
        <v>46</v>
      </c>
      <c r="C88" s="6">
        <v>1</v>
      </c>
      <c r="D88" s="6"/>
      <c r="E88" s="9"/>
      <c r="F88" s="6">
        <v>1</v>
      </c>
      <c r="G88" s="26">
        <f t="shared" si="12"/>
        <v>0</v>
      </c>
      <c r="H88" s="9"/>
      <c r="I88" s="9"/>
      <c r="J88" s="9"/>
      <c r="K88" s="29"/>
      <c r="L88" s="36" t="s">
        <v>184</v>
      </c>
      <c r="M88" s="81" t="s">
        <v>185</v>
      </c>
      <c r="N88" s="36" t="s">
        <v>184</v>
      </c>
    </row>
    <row r="89" spans="1:14" x14ac:dyDescent="0.2">
      <c r="A89" s="6" t="s">
        <v>109</v>
      </c>
      <c r="B89" s="6" t="s">
        <v>46</v>
      </c>
      <c r="C89" s="6">
        <v>1</v>
      </c>
      <c r="D89" s="6"/>
      <c r="E89" s="9"/>
      <c r="F89" s="6">
        <v>1</v>
      </c>
      <c r="G89" s="26">
        <f t="shared" si="12"/>
        <v>0</v>
      </c>
      <c r="H89" s="9"/>
      <c r="I89" s="9"/>
      <c r="J89" s="9"/>
      <c r="K89" s="29"/>
      <c r="L89" s="36" t="s">
        <v>184</v>
      </c>
      <c r="M89" s="81" t="s">
        <v>185</v>
      </c>
      <c r="N89" s="36" t="s">
        <v>184</v>
      </c>
    </row>
    <row r="90" spans="1:14" x14ac:dyDescent="0.2">
      <c r="A90" s="6" t="s">
        <v>110</v>
      </c>
      <c r="B90" s="6" t="s">
        <v>46</v>
      </c>
      <c r="C90" s="6">
        <v>1</v>
      </c>
      <c r="D90" s="6"/>
      <c r="E90" s="9"/>
      <c r="F90" s="6">
        <v>1</v>
      </c>
      <c r="G90" s="26">
        <f t="shared" si="12"/>
        <v>0</v>
      </c>
      <c r="H90" s="9"/>
      <c r="I90" s="9"/>
      <c r="J90" s="9"/>
      <c r="K90" s="29"/>
      <c r="L90" s="36" t="s">
        <v>184</v>
      </c>
      <c r="M90" s="81" t="s">
        <v>185</v>
      </c>
      <c r="N90" s="36" t="s">
        <v>184</v>
      </c>
    </row>
    <row r="91" spans="1:14" x14ac:dyDescent="0.2">
      <c r="A91" s="6" t="s">
        <v>111</v>
      </c>
      <c r="B91" s="6" t="s">
        <v>46</v>
      </c>
      <c r="C91" s="6">
        <v>1</v>
      </c>
      <c r="D91" s="6"/>
      <c r="E91" s="9"/>
      <c r="F91" s="6">
        <v>1</v>
      </c>
      <c r="G91" s="26">
        <f t="shared" si="12"/>
        <v>0</v>
      </c>
      <c r="H91" s="9"/>
      <c r="I91" s="9"/>
      <c r="J91" s="9"/>
      <c r="K91" s="29"/>
      <c r="L91" s="36" t="s">
        <v>184</v>
      </c>
      <c r="M91" s="81" t="s">
        <v>185</v>
      </c>
      <c r="N91" s="36" t="s">
        <v>184</v>
      </c>
    </row>
    <row r="92" spans="1:14" x14ac:dyDescent="0.2">
      <c r="A92" s="6" t="s">
        <v>112</v>
      </c>
      <c r="B92" s="6" t="s">
        <v>46</v>
      </c>
      <c r="C92" s="6">
        <v>1</v>
      </c>
      <c r="D92" s="6"/>
      <c r="E92" s="9"/>
      <c r="F92" s="6">
        <v>1</v>
      </c>
      <c r="G92" s="26">
        <f t="shared" si="12"/>
        <v>0</v>
      </c>
      <c r="H92" s="9"/>
      <c r="I92" s="9"/>
      <c r="J92" s="9"/>
      <c r="K92" s="29"/>
      <c r="L92" s="36" t="s">
        <v>184</v>
      </c>
      <c r="M92" s="81" t="s">
        <v>185</v>
      </c>
      <c r="N92" s="36" t="s">
        <v>184</v>
      </c>
    </row>
    <row r="93" spans="1:14" x14ac:dyDescent="0.2">
      <c r="A93" s="6" t="s">
        <v>113</v>
      </c>
      <c r="B93" s="6" t="s">
        <v>46</v>
      </c>
      <c r="C93" s="6">
        <v>1</v>
      </c>
      <c r="D93" s="6"/>
      <c r="E93" s="9"/>
      <c r="F93" s="6">
        <v>1</v>
      </c>
      <c r="G93" s="26">
        <f t="shared" si="12"/>
        <v>0</v>
      </c>
      <c r="H93" s="9"/>
      <c r="I93" s="9"/>
      <c r="J93" s="9"/>
      <c r="K93" s="29"/>
      <c r="L93" s="36" t="s">
        <v>184</v>
      </c>
      <c r="M93" s="81" t="s">
        <v>185</v>
      </c>
      <c r="N93" s="36" t="s">
        <v>184</v>
      </c>
    </row>
    <row r="94" spans="1:14" x14ac:dyDescent="0.2">
      <c r="A94" s="6" t="s">
        <v>114</v>
      </c>
      <c r="B94" s="6" t="s">
        <v>46</v>
      </c>
      <c r="C94" s="6">
        <v>1</v>
      </c>
      <c r="D94" s="6"/>
      <c r="E94" s="9"/>
      <c r="F94" s="6">
        <v>1</v>
      </c>
      <c r="G94" s="26">
        <f t="shared" si="12"/>
        <v>0</v>
      </c>
      <c r="H94" s="9"/>
      <c r="I94" s="9"/>
      <c r="J94" s="9"/>
      <c r="K94" s="29"/>
      <c r="L94" s="36" t="s">
        <v>184</v>
      </c>
      <c r="M94" s="81" t="s">
        <v>185</v>
      </c>
      <c r="N94" s="36" t="s">
        <v>184</v>
      </c>
    </row>
    <row r="95" spans="1:14" x14ac:dyDescent="0.2">
      <c r="A95" s="6" t="s">
        <v>115</v>
      </c>
      <c r="B95" s="6" t="s">
        <v>46</v>
      </c>
      <c r="C95" s="6">
        <v>1</v>
      </c>
      <c r="D95" s="6"/>
      <c r="E95" s="9"/>
      <c r="F95" s="6">
        <v>1</v>
      </c>
      <c r="G95" s="26">
        <f t="shared" si="12"/>
        <v>0</v>
      </c>
      <c r="H95" s="9"/>
      <c r="I95" s="9"/>
      <c r="J95" s="9"/>
      <c r="K95" s="29"/>
      <c r="L95" s="36" t="s">
        <v>184</v>
      </c>
      <c r="M95" s="81" t="s">
        <v>185</v>
      </c>
      <c r="N95" s="36" t="s">
        <v>184</v>
      </c>
    </row>
    <row r="96" spans="1:14" x14ac:dyDescent="0.2">
      <c r="A96" s="6" t="s">
        <v>116</v>
      </c>
      <c r="B96" s="6" t="s">
        <v>46</v>
      </c>
      <c r="C96" s="6">
        <v>1</v>
      </c>
      <c r="D96" s="6"/>
      <c r="E96" s="9"/>
      <c r="F96" s="6">
        <v>1</v>
      </c>
      <c r="G96" s="26">
        <f t="shared" si="12"/>
        <v>0</v>
      </c>
      <c r="H96" s="9"/>
      <c r="I96" s="9"/>
      <c r="J96" s="9"/>
      <c r="K96" s="29"/>
      <c r="L96" s="36" t="s">
        <v>184</v>
      </c>
      <c r="M96" s="81" t="s">
        <v>185</v>
      </c>
      <c r="N96" s="36" t="s">
        <v>184</v>
      </c>
    </row>
    <row r="97" spans="1:14" x14ac:dyDescent="0.2">
      <c r="A97" s="6" t="s">
        <v>117</v>
      </c>
      <c r="B97" s="6" t="s">
        <v>46</v>
      </c>
      <c r="C97" s="6">
        <v>0.5</v>
      </c>
      <c r="D97" s="6"/>
      <c r="E97" s="9"/>
      <c r="F97" s="6">
        <v>1</v>
      </c>
      <c r="G97" s="26">
        <f t="shared" si="12"/>
        <v>0</v>
      </c>
      <c r="H97" s="9"/>
      <c r="I97" s="9"/>
      <c r="J97" s="9"/>
      <c r="K97" s="29"/>
      <c r="L97" s="36" t="s">
        <v>184</v>
      </c>
      <c r="M97" s="81" t="s">
        <v>185</v>
      </c>
      <c r="N97" s="36" t="s">
        <v>184</v>
      </c>
    </row>
    <row r="98" spans="1:14" x14ac:dyDescent="0.2">
      <c r="A98" s="6" t="s">
        <v>118</v>
      </c>
      <c r="B98" s="6" t="s">
        <v>46</v>
      </c>
      <c r="C98" s="6">
        <v>1</v>
      </c>
      <c r="D98" s="6"/>
      <c r="E98" s="9"/>
      <c r="F98" s="6">
        <v>1</v>
      </c>
      <c r="G98" s="26">
        <f t="shared" si="12"/>
        <v>0</v>
      </c>
      <c r="H98" s="9"/>
      <c r="I98" s="9"/>
      <c r="J98" s="9"/>
      <c r="K98" s="29"/>
      <c r="L98" s="36" t="s">
        <v>184</v>
      </c>
      <c r="M98" s="81" t="s">
        <v>185</v>
      </c>
      <c r="N98" s="36" t="s">
        <v>184</v>
      </c>
    </row>
    <row r="99" spans="1:14" x14ac:dyDescent="0.2">
      <c r="A99" s="6" t="s">
        <v>119</v>
      </c>
      <c r="B99" s="6" t="s">
        <v>46</v>
      </c>
      <c r="C99" s="6">
        <v>1</v>
      </c>
      <c r="D99" s="6"/>
      <c r="E99" s="9"/>
      <c r="F99" s="6">
        <v>1</v>
      </c>
      <c r="G99" s="26">
        <f t="shared" si="12"/>
        <v>0</v>
      </c>
      <c r="H99" s="9"/>
      <c r="I99" s="9"/>
      <c r="J99" s="9"/>
      <c r="K99" s="29"/>
      <c r="L99" s="36" t="s">
        <v>184</v>
      </c>
      <c r="M99" s="81" t="s">
        <v>185</v>
      </c>
      <c r="N99" s="36" t="s">
        <v>184</v>
      </c>
    </row>
    <row r="100" spans="1:14" x14ac:dyDescent="0.2">
      <c r="A100" s="6" t="s">
        <v>120</v>
      </c>
      <c r="B100" s="6" t="s">
        <v>46</v>
      </c>
      <c r="C100" s="6">
        <v>1</v>
      </c>
      <c r="D100" s="6"/>
      <c r="E100" s="9"/>
      <c r="F100" s="6">
        <v>1</v>
      </c>
      <c r="G100" s="26">
        <f t="shared" si="12"/>
        <v>0</v>
      </c>
      <c r="H100" s="9"/>
      <c r="I100" s="9"/>
      <c r="J100" s="9"/>
      <c r="K100" s="29"/>
      <c r="L100" s="36" t="s">
        <v>184</v>
      </c>
      <c r="M100" s="81" t="s">
        <v>185</v>
      </c>
      <c r="N100" s="36" t="s">
        <v>184</v>
      </c>
    </row>
    <row r="101" spans="1:14" x14ac:dyDescent="0.2">
      <c r="A101" s="10"/>
      <c r="B101" s="10"/>
      <c r="C101" s="10"/>
      <c r="D101" s="10"/>
      <c r="E101" s="21"/>
      <c r="F101" s="10"/>
      <c r="G101" s="10"/>
      <c r="H101" s="14"/>
      <c r="I101" s="14"/>
      <c r="J101" s="14"/>
      <c r="K101" s="60"/>
      <c r="L101" s="60"/>
      <c r="M101" s="71"/>
      <c r="N101" s="60"/>
    </row>
    <row r="102" spans="1:14" x14ac:dyDescent="0.2">
      <c r="A102" s="10" t="s">
        <v>154</v>
      </c>
      <c r="B102" s="10"/>
      <c r="C102" s="10"/>
      <c r="D102" s="10"/>
      <c r="E102" s="21"/>
      <c r="F102" s="10"/>
      <c r="G102" s="10"/>
      <c r="H102" s="14"/>
      <c r="I102" s="14"/>
      <c r="J102" s="14"/>
      <c r="K102" s="60"/>
      <c r="L102" s="60"/>
      <c r="M102" s="71"/>
      <c r="N102" s="60"/>
    </row>
    <row r="103" spans="1:14" x14ac:dyDescent="0.2">
      <c r="A103" s="6" t="s">
        <v>65</v>
      </c>
      <c r="B103" s="6" t="s">
        <v>46</v>
      </c>
      <c r="C103" s="6">
        <v>0.5</v>
      </c>
      <c r="D103" s="6"/>
      <c r="E103" s="9"/>
      <c r="F103" s="8">
        <v>1</v>
      </c>
      <c r="G103" s="26">
        <f t="shared" ref="G103:G115" si="13">COUNTA(H103:K103)</f>
        <v>0</v>
      </c>
      <c r="H103" s="9"/>
      <c r="I103" s="9"/>
      <c r="J103" s="9"/>
      <c r="K103" s="29"/>
      <c r="L103" s="36" t="s">
        <v>184</v>
      </c>
      <c r="M103" s="81" t="s">
        <v>185</v>
      </c>
      <c r="N103" s="36" t="s">
        <v>184</v>
      </c>
    </row>
    <row r="104" spans="1:14" x14ac:dyDescent="0.2">
      <c r="A104" s="6" t="s">
        <v>66</v>
      </c>
      <c r="B104" s="6" t="s">
        <v>46</v>
      </c>
      <c r="C104" s="6">
        <v>0.5</v>
      </c>
      <c r="D104" s="6"/>
      <c r="E104" s="9"/>
      <c r="F104" s="6">
        <v>1</v>
      </c>
      <c r="G104" s="26">
        <f t="shared" si="13"/>
        <v>0</v>
      </c>
      <c r="H104" s="9"/>
      <c r="I104" s="9"/>
      <c r="J104" s="9"/>
      <c r="K104" s="29"/>
      <c r="L104" s="36" t="s">
        <v>184</v>
      </c>
      <c r="M104" s="81" t="s">
        <v>185</v>
      </c>
      <c r="N104" s="36" t="s">
        <v>184</v>
      </c>
    </row>
    <row r="105" spans="1:14" x14ac:dyDescent="0.2">
      <c r="A105" s="6" t="s">
        <v>67</v>
      </c>
      <c r="B105" s="6" t="s">
        <v>46</v>
      </c>
      <c r="C105" s="6">
        <v>2</v>
      </c>
      <c r="D105" s="6"/>
      <c r="E105" s="9"/>
      <c r="F105" s="8">
        <v>1</v>
      </c>
      <c r="G105" s="26">
        <f t="shared" si="13"/>
        <v>0</v>
      </c>
      <c r="H105" s="9"/>
      <c r="I105" s="9"/>
      <c r="J105" s="9"/>
      <c r="K105" s="29"/>
      <c r="L105" s="36" t="s">
        <v>184</v>
      </c>
      <c r="M105" s="81" t="s">
        <v>185</v>
      </c>
      <c r="N105" s="36" t="s">
        <v>184</v>
      </c>
    </row>
    <row r="106" spans="1:14" x14ac:dyDescent="0.2">
      <c r="A106" s="6" t="s">
        <v>68</v>
      </c>
      <c r="B106" s="6" t="s">
        <v>46</v>
      </c>
      <c r="C106" s="6">
        <v>0.5</v>
      </c>
      <c r="D106" s="6"/>
      <c r="E106" s="9"/>
      <c r="F106" s="6">
        <v>1</v>
      </c>
      <c r="G106" s="26">
        <f t="shared" si="13"/>
        <v>0</v>
      </c>
      <c r="H106" s="9"/>
      <c r="I106" s="9"/>
      <c r="J106" s="9"/>
      <c r="K106" s="29"/>
      <c r="L106" s="36" t="s">
        <v>184</v>
      </c>
      <c r="M106" s="81" t="s">
        <v>185</v>
      </c>
      <c r="N106" s="36" t="s">
        <v>184</v>
      </c>
    </row>
    <row r="107" spans="1:14" x14ac:dyDescent="0.2">
      <c r="A107" s="6" t="s">
        <v>69</v>
      </c>
      <c r="B107" s="6" t="s">
        <v>46</v>
      </c>
      <c r="C107" s="6">
        <v>0.5</v>
      </c>
      <c r="D107" s="6"/>
      <c r="E107" s="9"/>
      <c r="F107" s="8">
        <v>1</v>
      </c>
      <c r="G107" s="26">
        <f t="shared" si="13"/>
        <v>0</v>
      </c>
      <c r="H107" s="9"/>
      <c r="I107" s="9"/>
      <c r="J107" s="9"/>
      <c r="K107" s="29"/>
      <c r="L107" s="36" t="s">
        <v>184</v>
      </c>
      <c r="M107" s="81" t="s">
        <v>185</v>
      </c>
      <c r="N107" s="36" t="s">
        <v>184</v>
      </c>
    </row>
    <row r="108" spans="1:14" x14ac:dyDescent="0.2">
      <c r="A108" s="6" t="s">
        <v>70</v>
      </c>
      <c r="B108" s="6" t="s">
        <v>46</v>
      </c>
      <c r="C108" s="6">
        <v>2</v>
      </c>
      <c r="D108" s="6"/>
      <c r="E108" s="9"/>
      <c r="F108" s="6">
        <v>1</v>
      </c>
      <c r="G108" s="26">
        <f t="shared" si="13"/>
        <v>0</v>
      </c>
      <c r="H108" s="9"/>
      <c r="I108" s="9"/>
      <c r="J108" s="9"/>
      <c r="K108" s="29"/>
      <c r="L108" s="36" t="s">
        <v>184</v>
      </c>
      <c r="M108" s="81" t="s">
        <v>185</v>
      </c>
      <c r="N108" s="36" t="s">
        <v>184</v>
      </c>
    </row>
    <row r="109" spans="1:14" x14ac:dyDescent="0.2">
      <c r="A109" s="6" t="s">
        <v>71</v>
      </c>
      <c r="B109" s="6" t="s">
        <v>46</v>
      </c>
      <c r="C109" s="6">
        <v>0.5</v>
      </c>
      <c r="D109" s="6"/>
      <c r="E109" s="9"/>
      <c r="F109" s="8">
        <v>1</v>
      </c>
      <c r="G109" s="26">
        <f t="shared" si="13"/>
        <v>0</v>
      </c>
      <c r="H109" s="9"/>
      <c r="I109" s="9"/>
      <c r="J109" s="9"/>
      <c r="K109" s="29"/>
      <c r="L109" s="36" t="s">
        <v>184</v>
      </c>
      <c r="M109" s="81" t="s">
        <v>185</v>
      </c>
      <c r="N109" s="36" t="s">
        <v>184</v>
      </c>
    </row>
    <row r="110" spans="1:14" x14ac:dyDescent="0.2">
      <c r="A110" s="6" t="s">
        <v>72</v>
      </c>
      <c r="B110" s="6" t="s">
        <v>46</v>
      </c>
      <c r="C110" s="6">
        <v>0.5</v>
      </c>
      <c r="D110" s="6"/>
      <c r="E110" s="9"/>
      <c r="F110" s="6">
        <v>1</v>
      </c>
      <c r="G110" s="26">
        <f t="shared" si="13"/>
        <v>0</v>
      </c>
      <c r="H110" s="9"/>
      <c r="I110" s="9"/>
      <c r="J110" s="9"/>
      <c r="K110" s="29"/>
      <c r="L110" s="36" t="s">
        <v>184</v>
      </c>
      <c r="M110" s="81" t="s">
        <v>185</v>
      </c>
      <c r="N110" s="36" t="s">
        <v>184</v>
      </c>
    </row>
    <row r="111" spans="1:14" x14ac:dyDescent="0.2">
      <c r="A111" s="6" t="s">
        <v>73</v>
      </c>
      <c r="B111" s="6" t="s">
        <v>46</v>
      </c>
      <c r="C111" s="6">
        <v>0.5</v>
      </c>
      <c r="D111" s="6"/>
      <c r="E111" s="9"/>
      <c r="F111" s="8">
        <v>1</v>
      </c>
      <c r="G111" s="26">
        <f t="shared" si="13"/>
        <v>0</v>
      </c>
      <c r="H111" s="9"/>
      <c r="I111" s="9"/>
      <c r="J111" s="9"/>
      <c r="K111" s="29"/>
      <c r="L111" s="36" t="s">
        <v>184</v>
      </c>
      <c r="M111" s="81" t="s">
        <v>185</v>
      </c>
      <c r="N111" s="36" t="s">
        <v>184</v>
      </c>
    </row>
    <row r="112" spans="1:14" x14ac:dyDescent="0.2">
      <c r="A112" s="6" t="s">
        <v>74</v>
      </c>
      <c r="B112" s="6" t="s">
        <v>46</v>
      </c>
      <c r="C112" s="6">
        <v>0.5</v>
      </c>
      <c r="D112" s="6"/>
      <c r="E112" s="9"/>
      <c r="F112" s="6">
        <v>1</v>
      </c>
      <c r="G112" s="26">
        <f t="shared" si="13"/>
        <v>0</v>
      </c>
      <c r="H112" s="9"/>
      <c r="I112" s="9"/>
      <c r="J112" s="9"/>
      <c r="K112" s="29"/>
      <c r="L112" s="36" t="s">
        <v>184</v>
      </c>
      <c r="M112" s="81" t="s">
        <v>185</v>
      </c>
      <c r="N112" s="36" t="s">
        <v>184</v>
      </c>
    </row>
    <row r="113" spans="1:14" x14ac:dyDescent="0.2">
      <c r="A113" s="6" t="s">
        <v>75</v>
      </c>
      <c r="B113" s="6" t="s">
        <v>46</v>
      </c>
      <c r="C113" s="6">
        <v>0.5</v>
      </c>
      <c r="D113" s="6"/>
      <c r="E113" s="9"/>
      <c r="F113" s="8">
        <v>1</v>
      </c>
      <c r="G113" s="26">
        <f t="shared" si="13"/>
        <v>0</v>
      </c>
      <c r="H113" s="9"/>
      <c r="I113" s="9"/>
      <c r="J113" s="9"/>
      <c r="K113" s="29"/>
      <c r="L113" s="36" t="s">
        <v>184</v>
      </c>
      <c r="M113" s="81" t="s">
        <v>185</v>
      </c>
      <c r="N113" s="36" t="s">
        <v>184</v>
      </c>
    </row>
    <row r="114" spans="1:14" x14ac:dyDescent="0.2">
      <c r="A114" s="6" t="s">
        <v>76</v>
      </c>
      <c r="B114" s="6" t="s">
        <v>46</v>
      </c>
      <c r="C114" s="6">
        <v>0.5</v>
      </c>
      <c r="D114" s="6"/>
      <c r="E114" s="9"/>
      <c r="F114" s="6">
        <v>1</v>
      </c>
      <c r="G114" s="26">
        <f t="shared" si="13"/>
        <v>0</v>
      </c>
      <c r="H114" s="9"/>
      <c r="I114" s="9"/>
      <c r="J114" s="9"/>
      <c r="K114" s="29"/>
      <c r="L114" s="36" t="s">
        <v>184</v>
      </c>
      <c r="M114" s="81" t="s">
        <v>185</v>
      </c>
      <c r="N114" s="36" t="s">
        <v>184</v>
      </c>
    </row>
    <row r="115" spans="1:14" x14ac:dyDescent="0.2">
      <c r="A115" s="6" t="s">
        <v>77</v>
      </c>
      <c r="B115" s="6" t="s">
        <v>46</v>
      </c>
      <c r="C115" s="6">
        <v>0.5</v>
      </c>
      <c r="D115" s="6"/>
      <c r="E115" s="9"/>
      <c r="F115" s="8">
        <v>1</v>
      </c>
      <c r="G115" s="26">
        <f t="shared" si="13"/>
        <v>0</v>
      </c>
      <c r="H115" s="9"/>
      <c r="I115" s="9"/>
      <c r="J115" s="9"/>
      <c r="K115" s="29"/>
      <c r="L115" s="36" t="s">
        <v>184</v>
      </c>
      <c r="M115" s="81" t="s">
        <v>185</v>
      </c>
      <c r="N115" s="36" t="s">
        <v>184</v>
      </c>
    </row>
    <row r="116" spans="1:14" x14ac:dyDescent="0.2">
      <c r="A116" s="6"/>
      <c r="B116" s="6"/>
      <c r="C116" s="6"/>
      <c r="D116" s="6"/>
      <c r="E116" s="9"/>
      <c r="F116" s="6"/>
      <c r="G116" s="7"/>
      <c r="H116" s="9"/>
      <c r="I116" s="9"/>
      <c r="J116" s="9"/>
      <c r="K116" s="29"/>
      <c r="M116" s="70"/>
      <c r="N116" s="36"/>
    </row>
    <row r="117" spans="1:14" x14ac:dyDescent="0.2">
      <c r="A117" s="6" t="s">
        <v>31</v>
      </c>
      <c r="B117" s="6" t="s">
        <v>17</v>
      </c>
      <c r="C117" s="6">
        <v>0.01</v>
      </c>
      <c r="D117" s="6"/>
      <c r="E117" s="48">
        <v>1E-3</v>
      </c>
      <c r="F117" s="8">
        <v>1</v>
      </c>
      <c r="G117" s="26">
        <f t="shared" ref="G117" si="14">COUNTA(H117:K117)</f>
        <v>0</v>
      </c>
      <c r="H117" s="9"/>
      <c r="I117" s="9"/>
      <c r="J117" s="9"/>
      <c r="K117" s="29"/>
      <c r="L117" s="36" t="s">
        <v>184</v>
      </c>
      <c r="M117" s="81" t="s">
        <v>185</v>
      </c>
      <c r="N117" s="36" t="s">
        <v>184</v>
      </c>
    </row>
    <row r="118" spans="1:14" x14ac:dyDescent="0.2">
      <c r="A118" s="10"/>
      <c r="B118" s="10"/>
      <c r="C118" s="10"/>
      <c r="D118" s="10"/>
      <c r="E118" s="21"/>
      <c r="F118" s="10"/>
      <c r="G118" s="10"/>
      <c r="H118" s="14"/>
      <c r="I118" s="14"/>
      <c r="J118" s="14"/>
      <c r="K118" s="60"/>
      <c r="L118" s="60"/>
      <c r="M118" s="71"/>
      <c r="N118" s="60"/>
    </row>
    <row r="119" spans="1:14" x14ac:dyDescent="0.2">
      <c r="A119" s="10" t="s">
        <v>155</v>
      </c>
      <c r="B119" s="10"/>
      <c r="C119" s="10"/>
      <c r="D119" s="10"/>
      <c r="E119" s="21"/>
      <c r="F119" s="10"/>
      <c r="G119" s="10"/>
      <c r="H119" s="14"/>
      <c r="I119" s="14"/>
      <c r="J119" s="14"/>
      <c r="K119" s="60"/>
      <c r="L119" s="60"/>
      <c r="M119" s="71"/>
      <c r="N119" s="60"/>
    </row>
    <row r="120" spans="1:14" x14ac:dyDescent="0.2">
      <c r="A120" s="6" t="s">
        <v>78</v>
      </c>
      <c r="B120" s="6" t="s">
        <v>46</v>
      </c>
      <c r="C120" s="6">
        <v>50</v>
      </c>
      <c r="D120" s="6"/>
      <c r="E120" s="9"/>
      <c r="F120" s="6">
        <v>1</v>
      </c>
      <c r="G120" s="26">
        <f t="shared" ref="G120:G149" si="15">COUNTA(H120:K120)</f>
        <v>0</v>
      </c>
      <c r="H120" s="9"/>
      <c r="I120" s="9"/>
      <c r="J120" s="9"/>
      <c r="K120" s="29"/>
      <c r="L120" s="36" t="s">
        <v>184</v>
      </c>
      <c r="M120" s="81" t="s">
        <v>185</v>
      </c>
      <c r="N120" s="36" t="s">
        <v>184</v>
      </c>
    </row>
    <row r="121" spans="1:14" x14ac:dyDescent="0.2">
      <c r="A121" s="6" t="s">
        <v>79</v>
      </c>
      <c r="B121" s="6" t="s">
        <v>46</v>
      </c>
      <c r="C121" s="6">
        <v>50</v>
      </c>
      <c r="D121" s="6"/>
      <c r="E121" s="9"/>
      <c r="F121" s="6">
        <v>1</v>
      </c>
      <c r="G121" s="26">
        <f t="shared" si="15"/>
        <v>0</v>
      </c>
      <c r="H121" s="9"/>
      <c r="I121" s="9"/>
      <c r="J121" s="9"/>
      <c r="K121" s="29"/>
      <c r="L121" s="36" t="s">
        <v>184</v>
      </c>
      <c r="M121" s="81" t="s">
        <v>185</v>
      </c>
      <c r="N121" s="36" t="s">
        <v>184</v>
      </c>
    </row>
    <row r="122" spans="1:14" x14ac:dyDescent="0.2">
      <c r="A122" s="6" t="s">
        <v>80</v>
      </c>
      <c r="B122" s="6" t="s">
        <v>46</v>
      </c>
      <c r="C122" s="6">
        <v>50</v>
      </c>
      <c r="D122" s="6"/>
      <c r="E122" s="9"/>
      <c r="F122" s="6">
        <v>1</v>
      </c>
      <c r="G122" s="26">
        <f t="shared" si="15"/>
        <v>0</v>
      </c>
      <c r="H122" s="9"/>
      <c r="I122" s="9"/>
      <c r="J122" s="9"/>
      <c r="K122" s="29"/>
      <c r="L122" s="36" t="s">
        <v>184</v>
      </c>
      <c r="M122" s="81" t="s">
        <v>185</v>
      </c>
      <c r="N122" s="36" t="s">
        <v>184</v>
      </c>
    </row>
    <row r="123" spans="1:14" x14ac:dyDescent="0.2">
      <c r="A123" s="6" t="s">
        <v>81</v>
      </c>
      <c r="B123" s="6" t="s">
        <v>46</v>
      </c>
      <c r="C123" s="6">
        <v>50</v>
      </c>
      <c r="D123" s="6"/>
      <c r="E123" s="9"/>
      <c r="F123" s="6">
        <v>1</v>
      </c>
      <c r="G123" s="26">
        <f t="shared" si="15"/>
        <v>0</v>
      </c>
      <c r="H123" s="9"/>
      <c r="I123" s="9"/>
      <c r="J123" s="9"/>
      <c r="K123" s="29"/>
      <c r="L123" s="36" t="s">
        <v>184</v>
      </c>
      <c r="M123" s="81" t="s">
        <v>185</v>
      </c>
      <c r="N123" s="36" t="s">
        <v>184</v>
      </c>
    </row>
    <row r="124" spans="1:14" x14ac:dyDescent="0.2">
      <c r="A124" s="6" t="s">
        <v>82</v>
      </c>
      <c r="B124" s="6" t="s">
        <v>46</v>
      </c>
      <c r="C124" s="6">
        <v>50</v>
      </c>
      <c r="D124" s="6"/>
      <c r="E124" s="9"/>
      <c r="F124" s="6">
        <v>1</v>
      </c>
      <c r="G124" s="26">
        <f t="shared" si="15"/>
        <v>0</v>
      </c>
      <c r="H124" s="9"/>
      <c r="I124" s="9"/>
      <c r="J124" s="9"/>
      <c r="K124" s="29"/>
      <c r="L124" s="36" t="s">
        <v>184</v>
      </c>
      <c r="M124" s="81" t="s">
        <v>185</v>
      </c>
      <c r="N124" s="36" t="s">
        <v>184</v>
      </c>
    </row>
    <row r="125" spans="1:14" x14ac:dyDescent="0.2">
      <c r="A125" s="6" t="s">
        <v>83</v>
      </c>
      <c r="B125" s="6" t="s">
        <v>46</v>
      </c>
      <c r="C125" s="6">
        <v>5</v>
      </c>
      <c r="D125" s="6"/>
      <c r="E125" s="9"/>
      <c r="F125" s="6">
        <v>1</v>
      </c>
      <c r="G125" s="26">
        <f t="shared" si="15"/>
        <v>0</v>
      </c>
      <c r="H125" s="9"/>
      <c r="I125" s="9"/>
      <c r="J125" s="9"/>
      <c r="K125" s="29"/>
      <c r="L125" s="36" t="s">
        <v>184</v>
      </c>
      <c r="M125" s="81" t="s">
        <v>185</v>
      </c>
      <c r="N125" s="36" t="s">
        <v>184</v>
      </c>
    </row>
    <row r="126" spans="1:14" x14ac:dyDescent="0.2">
      <c r="A126" s="6" t="s">
        <v>84</v>
      </c>
      <c r="B126" s="6" t="s">
        <v>46</v>
      </c>
      <c r="C126" s="6">
        <v>5</v>
      </c>
      <c r="D126" s="6"/>
      <c r="E126" s="9"/>
      <c r="F126" s="6">
        <v>1</v>
      </c>
      <c r="G126" s="26">
        <f t="shared" si="15"/>
        <v>0</v>
      </c>
      <c r="H126" s="9"/>
      <c r="I126" s="9"/>
      <c r="J126" s="9"/>
      <c r="K126" s="29"/>
      <c r="L126" s="36" t="s">
        <v>184</v>
      </c>
      <c r="M126" s="81" t="s">
        <v>185</v>
      </c>
      <c r="N126" s="36" t="s">
        <v>184</v>
      </c>
    </row>
    <row r="127" spans="1:14" x14ac:dyDescent="0.2">
      <c r="A127" s="6" t="s">
        <v>130</v>
      </c>
      <c r="B127" s="6" t="s">
        <v>46</v>
      </c>
      <c r="C127" s="6">
        <v>5</v>
      </c>
      <c r="D127" s="6"/>
      <c r="E127" s="9"/>
      <c r="F127" s="6">
        <v>1</v>
      </c>
      <c r="G127" s="26">
        <f t="shared" si="15"/>
        <v>0</v>
      </c>
      <c r="H127" s="9"/>
      <c r="I127" s="9"/>
      <c r="J127" s="9"/>
      <c r="K127" s="29"/>
      <c r="L127" s="36" t="s">
        <v>184</v>
      </c>
      <c r="M127" s="81" t="s">
        <v>185</v>
      </c>
      <c r="N127" s="36" t="s">
        <v>184</v>
      </c>
    </row>
    <row r="128" spans="1:14" x14ac:dyDescent="0.2">
      <c r="A128" s="6" t="s">
        <v>85</v>
      </c>
      <c r="B128" s="6" t="s">
        <v>46</v>
      </c>
      <c r="C128" s="6">
        <v>5</v>
      </c>
      <c r="D128" s="6"/>
      <c r="E128" s="9"/>
      <c r="F128" s="6">
        <v>1</v>
      </c>
      <c r="G128" s="26">
        <f t="shared" si="15"/>
        <v>0</v>
      </c>
      <c r="H128" s="9"/>
      <c r="I128" s="9"/>
      <c r="J128" s="9"/>
      <c r="K128" s="29"/>
      <c r="L128" s="36" t="s">
        <v>184</v>
      </c>
      <c r="M128" s="81" t="s">
        <v>185</v>
      </c>
      <c r="N128" s="36" t="s">
        <v>184</v>
      </c>
    </row>
    <row r="129" spans="1:14" x14ac:dyDescent="0.2">
      <c r="A129" s="6" t="s">
        <v>86</v>
      </c>
      <c r="B129" s="6" t="s">
        <v>46</v>
      </c>
      <c r="C129" s="6">
        <v>5</v>
      </c>
      <c r="D129" s="6"/>
      <c r="E129" s="9"/>
      <c r="F129" s="6">
        <v>1</v>
      </c>
      <c r="G129" s="26">
        <f t="shared" si="15"/>
        <v>0</v>
      </c>
      <c r="H129" s="9"/>
      <c r="I129" s="9"/>
      <c r="J129" s="9"/>
      <c r="K129" s="29"/>
      <c r="L129" s="36" t="s">
        <v>184</v>
      </c>
      <c r="M129" s="81" t="s">
        <v>185</v>
      </c>
      <c r="N129" s="36" t="s">
        <v>184</v>
      </c>
    </row>
    <row r="130" spans="1:14" x14ac:dyDescent="0.2">
      <c r="A130" s="6" t="s">
        <v>87</v>
      </c>
      <c r="B130" s="6" t="s">
        <v>46</v>
      </c>
      <c r="C130" s="6">
        <v>5</v>
      </c>
      <c r="D130" s="6"/>
      <c r="E130" s="9"/>
      <c r="F130" s="6">
        <v>1</v>
      </c>
      <c r="G130" s="26">
        <f t="shared" si="15"/>
        <v>0</v>
      </c>
      <c r="H130" s="9"/>
      <c r="I130" s="9"/>
      <c r="J130" s="9"/>
      <c r="K130" s="29"/>
      <c r="L130" s="36" t="s">
        <v>184</v>
      </c>
      <c r="M130" s="81" t="s">
        <v>185</v>
      </c>
      <c r="N130" s="36" t="s">
        <v>184</v>
      </c>
    </row>
    <row r="131" spans="1:14" x14ac:dyDescent="0.2">
      <c r="A131" s="6" t="s">
        <v>88</v>
      </c>
      <c r="B131" s="6" t="s">
        <v>46</v>
      </c>
      <c r="C131" s="6">
        <v>5</v>
      </c>
      <c r="D131" s="6"/>
      <c r="E131" s="9"/>
      <c r="F131" s="6">
        <v>1</v>
      </c>
      <c r="G131" s="26">
        <f t="shared" si="15"/>
        <v>0</v>
      </c>
      <c r="H131" s="9"/>
      <c r="I131" s="9"/>
      <c r="J131" s="9"/>
      <c r="K131" s="29"/>
      <c r="L131" s="36" t="s">
        <v>184</v>
      </c>
      <c r="M131" s="81" t="s">
        <v>185</v>
      </c>
      <c r="N131" s="36" t="s">
        <v>184</v>
      </c>
    </row>
    <row r="132" spans="1:14" x14ac:dyDescent="0.2">
      <c r="A132" s="6" t="s">
        <v>89</v>
      </c>
      <c r="B132" s="6" t="s">
        <v>46</v>
      </c>
      <c r="C132" s="6">
        <v>5</v>
      </c>
      <c r="D132" s="6"/>
      <c r="E132" s="9"/>
      <c r="F132" s="6">
        <v>1</v>
      </c>
      <c r="G132" s="26">
        <f t="shared" si="15"/>
        <v>0</v>
      </c>
      <c r="H132" s="9"/>
      <c r="I132" s="9"/>
      <c r="J132" s="9"/>
      <c r="K132" s="29"/>
      <c r="L132" s="36" t="s">
        <v>184</v>
      </c>
      <c r="M132" s="81" t="s">
        <v>185</v>
      </c>
      <c r="N132" s="36" t="s">
        <v>184</v>
      </c>
    </row>
    <row r="133" spans="1:14" x14ac:dyDescent="0.2">
      <c r="A133" s="6" t="s">
        <v>90</v>
      </c>
      <c r="B133" s="6" t="s">
        <v>46</v>
      </c>
      <c r="C133" s="6">
        <v>5</v>
      </c>
      <c r="D133" s="6"/>
      <c r="E133" s="9"/>
      <c r="F133" s="6">
        <v>1</v>
      </c>
      <c r="G133" s="26">
        <f t="shared" si="15"/>
        <v>0</v>
      </c>
      <c r="H133" s="9"/>
      <c r="I133" s="9"/>
      <c r="J133" s="9"/>
      <c r="K133" s="29"/>
      <c r="L133" s="36" t="s">
        <v>184</v>
      </c>
      <c r="M133" s="81" t="s">
        <v>185</v>
      </c>
      <c r="N133" s="36" t="s">
        <v>184</v>
      </c>
    </row>
    <row r="134" spans="1:14" x14ac:dyDescent="0.2">
      <c r="A134" s="6" t="s">
        <v>91</v>
      </c>
      <c r="B134" s="6" t="s">
        <v>46</v>
      </c>
      <c r="C134" s="6">
        <v>5</v>
      </c>
      <c r="D134" s="6"/>
      <c r="E134" s="9"/>
      <c r="F134" s="6">
        <v>1</v>
      </c>
      <c r="G134" s="26">
        <f t="shared" si="15"/>
        <v>0</v>
      </c>
      <c r="H134" s="9"/>
      <c r="I134" s="9"/>
      <c r="J134" s="9"/>
      <c r="K134" s="29"/>
      <c r="L134" s="36" t="s">
        <v>184</v>
      </c>
      <c r="M134" s="81" t="s">
        <v>185</v>
      </c>
      <c r="N134" s="36" t="s">
        <v>184</v>
      </c>
    </row>
    <row r="135" spans="1:14" x14ac:dyDescent="0.2">
      <c r="A135" s="6" t="s">
        <v>92</v>
      </c>
      <c r="B135" s="6" t="s">
        <v>46</v>
      </c>
      <c r="C135" s="6">
        <v>5</v>
      </c>
      <c r="D135" s="6"/>
      <c r="E135" s="9"/>
      <c r="F135" s="6">
        <v>1</v>
      </c>
      <c r="G135" s="26">
        <f t="shared" si="15"/>
        <v>0</v>
      </c>
      <c r="H135" s="9"/>
      <c r="I135" s="9"/>
      <c r="J135" s="9"/>
      <c r="K135" s="29"/>
      <c r="L135" s="36" t="s">
        <v>184</v>
      </c>
      <c r="M135" s="81" t="s">
        <v>185</v>
      </c>
      <c r="N135" s="36" t="s">
        <v>184</v>
      </c>
    </row>
    <row r="136" spans="1:14" x14ac:dyDescent="0.2">
      <c r="A136" s="6" t="s">
        <v>93</v>
      </c>
      <c r="B136" s="6" t="s">
        <v>46</v>
      </c>
      <c r="C136" s="6">
        <v>5</v>
      </c>
      <c r="D136" s="6"/>
      <c r="E136" s="9"/>
      <c r="F136" s="6">
        <v>1</v>
      </c>
      <c r="G136" s="26">
        <f t="shared" si="15"/>
        <v>0</v>
      </c>
      <c r="H136" s="9"/>
      <c r="I136" s="9"/>
      <c r="J136" s="9"/>
      <c r="K136" s="29"/>
      <c r="L136" s="36" t="s">
        <v>184</v>
      </c>
      <c r="M136" s="81" t="s">
        <v>185</v>
      </c>
      <c r="N136" s="36" t="s">
        <v>184</v>
      </c>
    </row>
    <row r="137" spans="1:14" x14ac:dyDescent="0.2">
      <c r="A137" s="6" t="s">
        <v>94</v>
      </c>
      <c r="B137" s="6" t="s">
        <v>46</v>
      </c>
      <c r="C137" s="6">
        <v>5</v>
      </c>
      <c r="D137" s="6"/>
      <c r="E137" s="9"/>
      <c r="F137" s="6">
        <v>1</v>
      </c>
      <c r="G137" s="26">
        <f t="shared" si="15"/>
        <v>0</v>
      </c>
      <c r="H137" s="9"/>
      <c r="I137" s="9"/>
      <c r="J137" s="9"/>
      <c r="K137" s="29"/>
      <c r="L137" s="36" t="s">
        <v>184</v>
      </c>
      <c r="M137" s="81" t="s">
        <v>185</v>
      </c>
      <c r="N137" s="36" t="s">
        <v>184</v>
      </c>
    </row>
    <row r="138" spans="1:14" x14ac:dyDescent="0.2">
      <c r="A138" s="6" t="s">
        <v>95</v>
      </c>
      <c r="B138" s="6" t="s">
        <v>46</v>
      </c>
      <c r="C138" s="6">
        <v>5</v>
      </c>
      <c r="D138" s="6"/>
      <c r="E138" s="9"/>
      <c r="F138" s="6">
        <v>1</v>
      </c>
      <c r="G138" s="26">
        <f t="shared" si="15"/>
        <v>0</v>
      </c>
      <c r="H138" s="9"/>
      <c r="I138" s="9"/>
      <c r="J138" s="9"/>
      <c r="K138" s="29"/>
      <c r="L138" s="36" t="s">
        <v>184</v>
      </c>
      <c r="M138" s="81" t="s">
        <v>185</v>
      </c>
      <c r="N138" s="36" t="s">
        <v>184</v>
      </c>
    </row>
    <row r="139" spans="1:14" x14ac:dyDescent="0.2">
      <c r="A139" s="6" t="s">
        <v>96</v>
      </c>
      <c r="B139" s="6" t="s">
        <v>46</v>
      </c>
      <c r="C139" s="6">
        <v>5</v>
      </c>
      <c r="D139" s="6"/>
      <c r="E139" s="9"/>
      <c r="F139" s="6">
        <v>1</v>
      </c>
      <c r="G139" s="26">
        <f t="shared" si="15"/>
        <v>0</v>
      </c>
      <c r="H139" s="9"/>
      <c r="I139" s="9"/>
      <c r="J139" s="9"/>
      <c r="K139" s="29"/>
      <c r="L139" s="36" t="s">
        <v>184</v>
      </c>
      <c r="M139" s="81" t="s">
        <v>185</v>
      </c>
      <c r="N139" s="36" t="s">
        <v>184</v>
      </c>
    </row>
    <row r="140" spans="1:14" x14ac:dyDescent="0.2">
      <c r="A140" s="6" t="s">
        <v>97</v>
      </c>
      <c r="B140" s="6" t="s">
        <v>46</v>
      </c>
      <c r="C140" s="6">
        <v>5</v>
      </c>
      <c r="D140" s="6"/>
      <c r="E140" s="9"/>
      <c r="F140" s="6">
        <v>1</v>
      </c>
      <c r="G140" s="26">
        <f t="shared" si="15"/>
        <v>0</v>
      </c>
      <c r="H140" s="9"/>
      <c r="I140" s="9"/>
      <c r="J140" s="9"/>
      <c r="K140" s="29"/>
      <c r="L140" s="36" t="s">
        <v>184</v>
      </c>
      <c r="M140" s="81" t="s">
        <v>185</v>
      </c>
      <c r="N140" s="36" t="s">
        <v>184</v>
      </c>
    </row>
    <row r="141" spans="1:14" x14ac:dyDescent="0.2">
      <c r="A141" s="6" t="s">
        <v>98</v>
      </c>
      <c r="B141" s="6" t="s">
        <v>46</v>
      </c>
      <c r="C141" s="6">
        <v>5</v>
      </c>
      <c r="D141" s="6"/>
      <c r="E141" s="9"/>
      <c r="F141" s="6">
        <v>1</v>
      </c>
      <c r="G141" s="26">
        <f t="shared" si="15"/>
        <v>0</v>
      </c>
      <c r="H141" s="9"/>
      <c r="I141" s="9"/>
      <c r="J141" s="9"/>
      <c r="K141" s="29"/>
      <c r="L141" s="36" t="s">
        <v>184</v>
      </c>
      <c r="M141" s="81" t="s">
        <v>185</v>
      </c>
      <c r="N141" s="36" t="s">
        <v>184</v>
      </c>
    </row>
    <row r="142" spans="1:14" x14ac:dyDescent="0.2">
      <c r="A142" s="6" t="s">
        <v>99</v>
      </c>
      <c r="B142" s="6" t="s">
        <v>46</v>
      </c>
      <c r="C142" s="6">
        <v>5</v>
      </c>
      <c r="D142" s="6"/>
      <c r="E142" s="9"/>
      <c r="F142" s="6">
        <v>1</v>
      </c>
      <c r="G142" s="26">
        <f t="shared" si="15"/>
        <v>0</v>
      </c>
      <c r="H142" s="9"/>
      <c r="I142" s="9"/>
      <c r="J142" s="9"/>
      <c r="K142" s="29"/>
      <c r="L142" s="36" t="s">
        <v>184</v>
      </c>
      <c r="M142" s="81" t="s">
        <v>185</v>
      </c>
      <c r="N142" s="36" t="s">
        <v>184</v>
      </c>
    </row>
    <row r="143" spans="1:14" x14ac:dyDescent="0.2">
      <c r="A143" s="6" t="s">
        <v>100</v>
      </c>
      <c r="B143" s="6" t="s">
        <v>46</v>
      </c>
      <c r="C143" s="6">
        <v>5</v>
      </c>
      <c r="D143" s="6"/>
      <c r="E143" s="9"/>
      <c r="F143" s="6">
        <v>1</v>
      </c>
      <c r="G143" s="26">
        <f t="shared" si="15"/>
        <v>0</v>
      </c>
      <c r="H143" s="9"/>
      <c r="I143" s="9"/>
      <c r="J143" s="9"/>
      <c r="K143" s="29"/>
      <c r="L143" s="36" t="s">
        <v>184</v>
      </c>
      <c r="M143" s="81" t="s">
        <v>185</v>
      </c>
      <c r="N143" s="36" t="s">
        <v>184</v>
      </c>
    </row>
    <row r="144" spans="1:14" x14ac:dyDescent="0.2">
      <c r="A144" s="6" t="s">
        <v>101</v>
      </c>
      <c r="B144" s="6" t="s">
        <v>46</v>
      </c>
      <c r="C144" s="6">
        <v>5</v>
      </c>
      <c r="D144" s="6"/>
      <c r="E144" s="9"/>
      <c r="F144" s="6">
        <v>1</v>
      </c>
      <c r="G144" s="26">
        <f t="shared" si="15"/>
        <v>0</v>
      </c>
      <c r="H144" s="9"/>
      <c r="I144" s="9"/>
      <c r="J144" s="9"/>
      <c r="K144" s="29"/>
      <c r="L144" s="36" t="s">
        <v>184</v>
      </c>
      <c r="M144" s="81" t="s">
        <v>185</v>
      </c>
      <c r="N144" s="36" t="s">
        <v>184</v>
      </c>
    </row>
    <row r="145" spans="1:14" x14ac:dyDescent="0.2">
      <c r="A145" s="6" t="s">
        <v>102</v>
      </c>
      <c r="B145" s="6" t="s">
        <v>46</v>
      </c>
      <c r="C145" s="6">
        <v>5</v>
      </c>
      <c r="D145" s="6"/>
      <c r="E145" s="9"/>
      <c r="F145" s="6">
        <v>1</v>
      </c>
      <c r="G145" s="26">
        <f t="shared" si="15"/>
        <v>0</v>
      </c>
      <c r="H145" s="9"/>
      <c r="I145" s="9"/>
      <c r="J145" s="9"/>
      <c r="K145" s="29"/>
      <c r="L145" s="36" t="s">
        <v>184</v>
      </c>
      <c r="M145" s="81" t="s">
        <v>185</v>
      </c>
      <c r="N145" s="36" t="s">
        <v>184</v>
      </c>
    </row>
    <row r="146" spans="1:14" x14ac:dyDescent="0.2">
      <c r="A146" s="6" t="s">
        <v>103</v>
      </c>
      <c r="B146" s="6" t="s">
        <v>46</v>
      </c>
      <c r="C146" s="6">
        <v>5</v>
      </c>
      <c r="D146" s="6"/>
      <c r="E146" s="9"/>
      <c r="F146" s="6">
        <v>1</v>
      </c>
      <c r="G146" s="26">
        <f t="shared" si="15"/>
        <v>0</v>
      </c>
      <c r="H146" s="9"/>
      <c r="I146" s="9"/>
      <c r="J146" s="9"/>
      <c r="K146" s="29"/>
      <c r="L146" s="36" t="s">
        <v>184</v>
      </c>
      <c r="M146" s="81" t="s">
        <v>185</v>
      </c>
      <c r="N146" s="36" t="s">
        <v>184</v>
      </c>
    </row>
    <row r="147" spans="1:14" x14ac:dyDescent="0.2">
      <c r="A147" s="6" t="s">
        <v>104</v>
      </c>
      <c r="B147" s="6" t="s">
        <v>46</v>
      </c>
      <c r="C147" s="6">
        <v>5</v>
      </c>
      <c r="D147" s="6"/>
      <c r="E147" s="9"/>
      <c r="F147" s="6">
        <v>1</v>
      </c>
      <c r="G147" s="26">
        <f t="shared" si="15"/>
        <v>0</v>
      </c>
      <c r="H147" s="9"/>
      <c r="I147" s="9"/>
      <c r="J147" s="9"/>
      <c r="K147" s="29"/>
      <c r="L147" s="36" t="s">
        <v>184</v>
      </c>
      <c r="M147" s="81" t="s">
        <v>185</v>
      </c>
      <c r="N147" s="36" t="s">
        <v>184</v>
      </c>
    </row>
    <row r="148" spans="1:14" x14ac:dyDescent="0.2">
      <c r="A148" s="6" t="s">
        <v>131</v>
      </c>
      <c r="B148" s="6" t="s">
        <v>46</v>
      </c>
      <c r="C148" s="6">
        <v>5</v>
      </c>
      <c r="D148" s="6"/>
      <c r="E148" s="9"/>
      <c r="F148" s="6">
        <v>1</v>
      </c>
      <c r="G148" s="26">
        <f t="shared" si="15"/>
        <v>0</v>
      </c>
      <c r="H148" s="9"/>
      <c r="I148" s="9"/>
      <c r="J148" s="9"/>
      <c r="K148" s="59"/>
      <c r="L148" s="36" t="s">
        <v>184</v>
      </c>
      <c r="M148" s="81" t="s">
        <v>185</v>
      </c>
      <c r="N148" s="36" t="s">
        <v>184</v>
      </c>
    </row>
    <row r="149" spans="1:14" x14ac:dyDescent="0.2">
      <c r="A149" s="6" t="s">
        <v>132</v>
      </c>
      <c r="B149" s="6" t="s">
        <v>46</v>
      </c>
      <c r="C149" s="6">
        <v>5</v>
      </c>
      <c r="D149" s="6"/>
      <c r="E149" s="9"/>
      <c r="F149" s="6">
        <v>1</v>
      </c>
      <c r="G149" s="26">
        <f t="shared" si="15"/>
        <v>0</v>
      </c>
      <c r="H149" s="9"/>
      <c r="I149" s="9"/>
      <c r="J149" s="9"/>
      <c r="K149" s="29"/>
      <c r="M149" s="66"/>
      <c r="N149" s="9"/>
    </row>
    <row r="150" spans="1:14" x14ac:dyDescent="0.2">
      <c r="A150" s="6"/>
      <c r="B150" s="6"/>
      <c r="C150" s="6"/>
      <c r="D150" s="6"/>
      <c r="E150" s="9"/>
      <c r="F150" s="6"/>
      <c r="G150" s="7"/>
      <c r="H150" s="9"/>
      <c r="I150" s="9"/>
      <c r="J150" s="9"/>
      <c r="K150" s="29"/>
      <c r="M150" s="66"/>
      <c r="N150" s="9"/>
    </row>
    <row r="151" spans="1:14" ht="13.5" thickBot="1" x14ac:dyDescent="0.25">
      <c r="A151" s="24"/>
      <c r="B151" s="24"/>
      <c r="C151" s="24"/>
      <c r="D151" s="24"/>
      <c r="E151" s="24"/>
      <c r="F151" s="24"/>
      <c r="G151" s="24"/>
      <c r="H151" s="62"/>
      <c r="I151" s="62"/>
      <c r="J151" s="62"/>
      <c r="K151" s="63"/>
      <c r="L151" s="61"/>
      <c r="M151" s="72"/>
      <c r="N151" s="62"/>
    </row>
    <row r="152" spans="1:14" ht="27" customHeight="1" thickTop="1" x14ac:dyDescent="0.2">
      <c r="A152" s="2"/>
      <c r="B152" s="88" t="s">
        <v>180</v>
      </c>
      <c r="C152" s="89"/>
      <c r="D152"/>
      <c r="E152" s="50"/>
      <c r="L152" s="34"/>
    </row>
    <row r="153" spans="1:14" x14ac:dyDescent="0.2">
      <c r="A153" s="3"/>
      <c r="B153" s="90"/>
      <c r="C153"/>
      <c r="D153"/>
      <c r="E153" s="50"/>
      <c r="L153" s="34"/>
    </row>
    <row r="154" spans="1:14" x14ac:dyDescent="0.2">
      <c r="A154" s="4"/>
      <c r="B154" s="90"/>
      <c r="C154"/>
      <c r="D154"/>
      <c r="E154" s="50"/>
      <c r="L154" s="34"/>
    </row>
    <row r="155" spans="1:14" x14ac:dyDescent="0.2">
      <c r="A155" s="5"/>
      <c r="B155" s="90"/>
      <c r="C155"/>
      <c r="D155"/>
      <c r="E155" s="50"/>
      <c r="L155" s="34"/>
    </row>
    <row r="156" spans="1:14" x14ac:dyDescent="0.2">
      <c r="L156" s="34"/>
    </row>
    <row r="157" spans="1:14" x14ac:dyDescent="0.2">
      <c r="A157" s="20" t="s">
        <v>182</v>
      </c>
      <c r="L157" s="34"/>
    </row>
    <row r="158" spans="1:14" x14ac:dyDescent="0.2">
      <c r="A158" s="20" t="s">
        <v>183</v>
      </c>
      <c r="L158" s="34"/>
    </row>
    <row r="159" spans="1:14" x14ac:dyDescent="0.2">
      <c r="L159" s="34"/>
    </row>
    <row r="160" spans="1:14" x14ac:dyDescent="0.2">
      <c r="L160" s="34"/>
    </row>
    <row r="161" spans="12:12" x14ac:dyDescent="0.2">
      <c r="L161" s="34"/>
    </row>
    <row r="162" spans="12:12" x14ac:dyDescent="0.2">
      <c r="L162" s="34"/>
    </row>
    <row r="163" spans="12:12" x14ac:dyDescent="0.2">
      <c r="L163" s="34"/>
    </row>
    <row r="164" spans="12:12" x14ac:dyDescent="0.2">
      <c r="L164" s="34"/>
    </row>
    <row r="165" spans="12:12" x14ac:dyDescent="0.2">
      <c r="L165" s="34"/>
    </row>
    <row r="166" spans="12:12" x14ac:dyDescent="0.2">
      <c r="L166" s="34"/>
    </row>
    <row r="167" spans="12:12" x14ac:dyDescent="0.2">
      <c r="L167" s="34"/>
    </row>
    <row r="168" spans="12:12" x14ac:dyDescent="0.2">
      <c r="L168" s="34"/>
    </row>
    <row r="169" spans="12:12" x14ac:dyDescent="0.2">
      <c r="L169" s="34"/>
    </row>
    <row r="170" spans="12:12" x14ac:dyDescent="0.2">
      <c r="L170" s="34"/>
    </row>
    <row r="171" spans="12:12" x14ac:dyDescent="0.2">
      <c r="L171" s="34"/>
    </row>
    <row r="172" spans="12:12" x14ac:dyDescent="0.2">
      <c r="L172" s="34"/>
    </row>
    <row r="173" spans="12:12" x14ac:dyDescent="0.2">
      <c r="L173" s="34"/>
    </row>
    <row r="174" spans="12:12" x14ac:dyDescent="0.2">
      <c r="L174" s="34"/>
    </row>
    <row r="175" spans="12:12" x14ac:dyDescent="0.2">
      <c r="L175" s="34"/>
    </row>
    <row r="176" spans="12:12" x14ac:dyDescent="0.2">
      <c r="L176" s="34"/>
    </row>
    <row r="177" spans="12:12" x14ac:dyDescent="0.2">
      <c r="L177" s="34"/>
    </row>
    <row r="178" spans="12:12" x14ac:dyDescent="0.2">
      <c r="L178" s="34"/>
    </row>
    <row r="179" spans="12:12" x14ac:dyDescent="0.2">
      <c r="L179" s="34"/>
    </row>
    <row r="180" spans="12:12" x14ac:dyDescent="0.2">
      <c r="L180" s="34"/>
    </row>
    <row r="181" spans="12:12" x14ac:dyDescent="0.2">
      <c r="L181" s="34"/>
    </row>
    <row r="182" spans="12:12" x14ac:dyDescent="0.2">
      <c r="L182" s="34"/>
    </row>
    <row r="183" spans="12:12" x14ac:dyDescent="0.2">
      <c r="L183" s="34"/>
    </row>
    <row r="184" spans="12:12" x14ac:dyDescent="0.2">
      <c r="L184" s="34"/>
    </row>
    <row r="185" spans="12:12" x14ac:dyDescent="0.2">
      <c r="L185" s="34"/>
    </row>
    <row r="186" spans="12:12" x14ac:dyDescent="0.2">
      <c r="L186" s="34"/>
    </row>
    <row r="187" spans="12:12" x14ac:dyDescent="0.2">
      <c r="L187" s="34"/>
    </row>
    <row r="188" spans="12:12" x14ac:dyDescent="0.2">
      <c r="L188" s="34"/>
    </row>
    <row r="189" spans="12:12" x14ac:dyDescent="0.2">
      <c r="L189" s="34"/>
    </row>
    <row r="190" spans="12:12" x14ac:dyDescent="0.2">
      <c r="L190" s="34"/>
    </row>
    <row r="191" spans="12:12" x14ac:dyDescent="0.2">
      <c r="L191" s="34"/>
    </row>
    <row r="192" spans="12:12" x14ac:dyDescent="0.2">
      <c r="L192" s="34"/>
    </row>
    <row r="193" spans="12:12" x14ac:dyDescent="0.2">
      <c r="L193" s="34"/>
    </row>
    <row r="194" spans="12:12" x14ac:dyDescent="0.2">
      <c r="L194" s="34"/>
    </row>
    <row r="195" spans="12:12" x14ac:dyDescent="0.2">
      <c r="L195" s="34"/>
    </row>
    <row r="196" spans="12:12" x14ac:dyDescent="0.2">
      <c r="L196" s="34"/>
    </row>
    <row r="197" spans="12:12" x14ac:dyDescent="0.2">
      <c r="L197" s="34"/>
    </row>
    <row r="198" spans="12:12" x14ac:dyDescent="0.2">
      <c r="L198" s="34"/>
    </row>
    <row r="199" spans="12:12" x14ac:dyDescent="0.2">
      <c r="L199" s="34"/>
    </row>
    <row r="200" spans="12:12" x14ac:dyDescent="0.2">
      <c r="L200" s="34"/>
    </row>
    <row r="201" spans="12:12" x14ac:dyDescent="0.2">
      <c r="L201" s="34"/>
    </row>
    <row r="202" spans="12:12" x14ac:dyDescent="0.2">
      <c r="L202" s="34"/>
    </row>
    <row r="203" spans="12:12" x14ac:dyDescent="0.2">
      <c r="L203" s="34"/>
    </row>
    <row r="204" spans="12:12" x14ac:dyDescent="0.2">
      <c r="L204" s="34"/>
    </row>
    <row r="205" spans="12:12" x14ac:dyDescent="0.2">
      <c r="L205" s="34"/>
    </row>
    <row r="206" spans="12:12" x14ac:dyDescent="0.2">
      <c r="L206" s="34"/>
    </row>
    <row r="207" spans="12:12" x14ac:dyDescent="0.2">
      <c r="L207" s="34"/>
    </row>
    <row r="208" spans="12:12" x14ac:dyDescent="0.2">
      <c r="L208" s="34"/>
    </row>
    <row r="209" spans="12:12" x14ac:dyDescent="0.2">
      <c r="L209" s="34"/>
    </row>
    <row r="210" spans="12:12" x14ac:dyDescent="0.2">
      <c r="L210" s="34"/>
    </row>
    <row r="211" spans="12:12" x14ac:dyDescent="0.2">
      <c r="L211" s="34"/>
    </row>
    <row r="212" spans="12:12" x14ac:dyDescent="0.2">
      <c r="L212" s="34"/>
    </row>
    <row r="213" spans="12:12" x14ac:dyDescent="0.2">
      <c r="L213" s="34"/>
    </row>
    <row r="214" spans="12:12" x14ac:dyDescent="0.2">
      <c r="L214" s="34"/>
    </row>
    <row r="215" spans="12:12" x14ac:dyDescent="0.2">
      <c r="L215" s="34"/>
    </row>
    <row r="216" spans="12:12" x14ac:dyDescent="0.2">
      <c r="L216" s="34"/>
    </row>
    <row r="217" spans="12:12" x14ac:dyDescent="0.2">
      <c r="L217" s="34"/>
    </row>
    <row r="218" spans="12:12" x14ac:dyDescent="0.2">
      <c r="L218" s="34"/>
    </row>
    <row r="219" spans="12:12" x14ac:dyDescent="0.2">
      <c r="L219" s="34"/>
    </row>
    <row r="220" spans="12:12" x14ac:dyDescent="0.2">
      <c r="L220" s="34"/>
    </row>
    <row r="221" spans="12:12" x14ac:dyDescent="0.2">
      <c r="L221" s="34"/>
    </row>
    <row r="222" spans="12:12" x14ac:dyDescent="0.2">
      <c r="L222" s="34"/>
    </row>
    <row r="223" spans="12:12" x14ac:dyDescent="0.2">
      <c r="L223" s="34"/>
    </row>
    <row r="224" spans="12:12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  <row r="619" spans="12:12" x14ac:dyDescent="0.2">
      <c r="L619" s="34"/>
    </row>
    <row r="620" spans="12:12" x14ac:dyDescent="0.2">
      <c r="L620" s="34"/>
    </row>
  </sheetData>
  <customSheetViews>
    <customSheetView guid="{287AD89D-A2D4-4114-AC21-512DC11BF8EA}" scale="90">
      <selection activeCell="E1" sqref="E1"/>
      <pageMargins left="0.75" right="0.75" top="1" bottom="1" header="0.5" footer="0.5"/>
      <pageSetup paperSize="8" orientation="portrait" horizontalDpi="300" verticalDpi="300" r:id="rId1"/>
      <headerFooter alignWithMargins="0"/>
    </customSheetView>
  </customSheetViews>
  <mergeCells count="2">
    <mergeCell ref="B152:C152"/>
    <mergeCell ref="B153:B155"/>
  </mergeCells>
  <phoneticPr fontId="1" type="noConversion"/>
  <conditionalFormatting sqref="H5:K5">
    <cfRule type="cellIs" dxfId="198" priority="24" operator="lessThan">
      <formula>6.5</formula>
    </cfRule>
    <cfRule type="cellIs" dxfId="197" priority="25" operator="greaterThan">
      <formula>8</formula>
    </cfRule>
  </conditionalFormatting>
  <conditionalFormatting sqref="H32:K32">
    <cfRule type="containsText" dxfId="196" priority="22" stopIfTrue="1" operator="containsText" text="&lt;">
      <formula>NOT(ISERROR(SEARCH("&lt;",H32)))</formula>
    </cfRule>
    <cfRule type="cellIs" dxfId="195" priority="23" operator="greaterThan">
      <formula>$E$32</formula>
    </cfRule>
  </conditionalFormatting>
  <conditionalFormatting sqref="H25:K25">
    <cfRule type="containsText" dxfId="194" priority="20" stopIfTrue="1" operator="containsText" text="&lt;">
      <formula>NOT(ISERROR(SEARCH("&lt;",H25)))</formula>
    </cfRule>
    <cfRule type="cellIs" dxfId="193" priority="21" operator="greaterThan">
      <formula>$E$25</formula>
    </cfRule>
  </conditionalFormatting>
  <conditionalFormatting sqref="H23:K23">
    <cfRule type="containsText" dxfId="192" priority="18" stopIfTrue="1" operator="containsText" text="&lt;">
      <formula>NOT(ISERROR(SEARCH("&lt;",H23)))</formula>
    </cfRule>
    <cfRule type="cellIs" dxfId="191" priority="19" operator="greaterThan">
      <formula>$E$23</formula>
    </cfRule>
  </conditionalFormatting>
  <conditionalFormatting sqref="H18:K18">
    <cfRule type="containsText" dxfId="190" priority="16" stopIfTrue="1" operator="containsText" text="&lt;">
      <formula>NOT(ISERROR(SEARCH("&lt;",H18)))</formula>
    </cfRule>
    <cfRule type="cellIs" dxfId="189" priority="17" operator="greaterThan">
      <formula>$E$18</formula>
    </cfRule>
  </conditionalFormatting>
  <conditionalFormatting sqref="I40:K40">
    <cfRule type="containsText" priority="14" stopIfTrue="1" operator="containsText" text="&lt;">
      <formula>NOT(ISERROR(SEARCH("&lt;",I40)))</formula>
    </cfRule>
    <cfRule type="cellIs" dxfId="188" priority="15" operator="greaterThan">
      <formula>$E$40</formula>
    </cfRule>
  </conditionalFormatting>
  <conditionalFormatting sqref="K58">
    <cfRule type="cellIs" dxfId="187" priority="13" operator="greaterThan">
      <formula>$E$58</formula>
    </cfRule>
  </conditionalFormatting>
  <conditionalFormatting sqref="K59">
    <cfRule type="cellIs" dxfId="186" priority="12" operator="greaterThan">
      <formula>$E$59</formula>
    </cfRule>
  </conditionalFormatting>
  <conditionalFormatting sqref="K61">
    <cfRule type="cellIs" dxfId="185" priority="11" operator="greaterThan">
      <formula>$E$61</formula>
    </cfRule>
  </conditionalFormatting>
  <conditionalFormatting sqref="K62">
    <cfRule type="cellIs" dxfId="184" priority="10" operator="greaterThan">
      <formula>$E$62</formula>
    </cfRule>
  </conditionalFormatting>
  <conditionalFormatting sqref="K64">
    <cfRule type="cellIs" dxfId="183" priority="9" operator="greaterThan">
      <formula>$E$64</formula>
    </cfRule>
  </conditionalFormatting>
  <conditionalFormatting sqref="K65">
    <cfRule type="cellIs" dxfId="182" priority="8" operator="greaterThan">
      <formula>$E$65</formula>
    </cfRule>
  </conditionalFormatting>
  <conditionalFormatting sqref="K66">
    <cfRule type="cellIs" dxfId="181" priority="7" operator="greaterThan">
      <formula>$E$66</formula>
    </cfRule>
  </conditionalFormatting>
  <conditionalFormatting sqref="K67">
    <cfRule type="cellIs" dxfId="180" priority="6" operator="greaterThan">
      <formula>$E$67</formula>
    </cfRule>
  </conditionalFormatting>
  <conditionalFormatting sqref="K70">
    <cfRule type="cellIs" dxfId="179" priority="5" operator="greaterThan">
      <formula>$E$70</formula>
    </cfRule>
  </conditionalFormatting>
  <conditionalFormatting sqref="K117">
    <cfRule type="cellIs" dxfId="178" priority="4" operator="greaterThan">
      <formula>$E$117</formula>
    </cfRule>
  </conditionalFormatting>
  <conditionalFormatting sqref="K58:K67 K70:K151">
    <cfRule type="containsText" priority="3" stopIfTrue="1" operator="containsText" text="&lt;">
      <formula>NOT(ISERROR(SEARCH("&lt;",K58)))</formula>
    </cfRule>
  </conditionalFormatting>
  <conditionalFormatting sqref="K20">
    <cfRule type="containsText" priority="1" stopIfTrue="1" operator="containsText" text="&lt;">
      <formula>NOT(ISERROR(SEARCH("&lt;",K20)))</formula>
    </cfRule>
    <cfRule type="cellIs" dxfId="177" priority="2" operator="greaterThan">
      <formula>$E$20</formula>
    </cfRule>
  </conditionalFormatting>
  <pageMargins left="0.75" right="0.75" top="1" bottom="1" header="0.5" footer="0.5"/>
  <pageSetup paperSize="8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6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20" sqref="L20:N21"/>
    </sheetView>
  </sheetViews>
  <sheetFormatPr defaultRowHeight="12.75" x14ac:dyDescent="0.2"/>
  <cols>
    <col min="1" max="1" width="31.85546875" style="20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3" width="11.7109375" style="73" customWidth="1"/>
    <col min="14" max="14" width="11.7109375" style="16" customWidth="1"/>
  </cols>
  <sheetData>
    <row r="1" spans="1:14" ht="47.25" customHeight="1" x14ac:dyDescent="0.2">
      <c r="A1" s="23" t="s">
        <v>144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159</v>
      </c>
      <c r="G1" s="25" t="s">
        <v>129</v>
      </c>
      <c r="H1" s="21" t="s">
        <v>158</v>
      </c>
      <c r="I1" s="21" t="s">
        <v>158</v>
      </c>
      <c r="J1" s="21" t="s">
        <v>158</v>
      </c>
      <c r="K1" s="27" t="s">
        <v>138</v>
      </c>
      <c r="L1" s="37" t="s">
        <v>0</v>
      </c>
      <c r="M1" s="67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41290</v>
      </c>
      <c r="I2" s="13"/>
      <c r="J2" s="13"/>
      <c r="K2" s="28"/>
      <c r="L2" s="39"/>
      <c r="M2" s="68"/>
      <c r="N2" s="12"/>
    </row>
    <row r="3" spans="1:14" x14ac:dyDescent="0.2">
      <c r="A3" s="10"/>
      <c r="B3" s="10"/>
      <c r="C3" s="10"/>
      <c r="D3" s="10"/>
      <c r="E3" s="21"/>
      <c r="F3" s="10"/>
      <c r="G3" s="10"/>
      <c r="H3" s="33" t="s">
        <v>160</v>
      </c>
      <c r="I3" s="33" t="s">
        <v>160</v>
      </c>
      <c r="J3" s="33" t="s">
        <v>160</v>
      </c>
      <c r="K3" s="33" t="s">
        <v>161</v>
      </c>
      <c r="L3" s="35"/>
      <c r="M3" s="69"/>
      <c r="N3" s="14"/>
    </row>
    <row r="4" spans="1:14" x14ac:dyDescent="0.2">
      <c r="A4" s="10"/>
      <c r="B4" s="10"/>
      <c r="C4" s="10"/>
      <c r="D4" s="10"/>
      <c r="E4" s="47"/>
      <c r="F4" s="10"/>
      <c r="G4" s="10"/>
      <c r="H4" s="33"/>
      <c r="I4" s="33"/>
      <c r="J4" s="33"/>
      <c r="K4" s="33"/>
      <c r="L4" s="35"/>
      <c r="M4" s="69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 t="shared" ref="G5:G6" si="0">COUNTA(H5:K5)</f>
        <v>1</v>
      </c>
      <c r="H5" s="9">
        <v>6.78</v>
      </c>
      <c r="I5" s="9"/>
      <c r="J5" s="9"/>
      <c r="K5" s="29"/>
      <c r="L5" s="36">
        <f>MIN(H5:K5)</f>
        <v>6.78</v>
      </c>
      <c r="M5" s="66">
        <f>AVERAGE(H5:K5)</f>
        <v>6.78</v>
      </c>
      <c r="N5" s="9">
        <f>MAX(H5:K5)</f>
        <v>6.78</v>
      </c>
    </row>
    <row r="6" spans="1:14" x14ac:dyDescent="0.2">
      <c r="A6" s="6" t="s">
        <v>156</v>
      </c>
      <c r="B6" s="6" t="s">
        <v>133</v>
      </c>
      <c r="C6" s="6">
        <v>1</v>
      </c>
      <c r="D6" s="6"/>
      <c r="E6" s="9"/>
      <c r="F6" s="6">
        <v>4</v>
      </c>
      <c r="G6" s="26">
        <f t="shared" si="0"/>
        <v>1</v>
      </c>
      <c r="H6" s="9">
        <v>4590</v>
      </c>
      <c r="I6" s="9"/>
      <c r="J6" s="9"/>
      <c r="K6" s="29"/>
      <c r="L6" s="36">
        <f t="shared" ref="L6:L30" si="1">MIN(H6:K6)</f>
        <v>4590</v>
      </c>
      <c r="M6" s="66">
        <f t="shared" ref="M6:M30" si="2">AVERAGE(H6:K6)</f>
        <v>4590</v>
      </c>
      <c r="N6" s="9">
        <f t="shared" ref="N6:N30" si="3">MAX(H6:K6)</f>
        <v>4590</v>
      </c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/>
      <c r="G7" s="26"/>
      <c r="H7" s="9"/>
      <c r="I7" s="9"/>
      <c r="J7" s="9"/>
      <c r="K7" s="29"/>
      <c r="L7" s="44"/>
      <c r="M7" s="66"/>
      <c r="N7" s="9"/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ref="G8:G19" si="4">COUNTA(H8:K8)</f>
        <v>1</v>
      </c>
      <c r="H8" s="79" t="s">
        <v>172</v>
      </c>
      <c r="I8" s="9"/>
      <c r="J8" s="9"/>
      <c r="K8" s="29"/>
      <c r="L8" s="36" t="s">
        <v>184</v>
      </c>
      <c r="M8" s="87" t="s">
        <v>185</v>
      </c>
      <c r="N8" s="9" t="s">
        <v>184</v>
      </c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4"/>
        <v>1</v>
      </c>
      <c r="H9" s="79" t="s">
        <v>172</v>
      </c>
      <c r="I9" s="9"/>
      <c r="J9" s="9"/>
      <c r="K9" s="9"/>
      <c r="L9" s="36" t="s">
        <v>184</v>
      </c>
      <c r="M9" s="87" t="s">
        <v>185</v>
      </c>
      <c r="N9" s="9" t="s">
        <v>184</v>
      </c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4"/>
        <v>1</v>
      </c>
      <c r="H10" s="9">
        <v>754</v>
      </c>
      <c r="I10" s="9"/>
      <c r="J10" s="9"/>
      <c r="K10" s="29"/>
      <c r="L10" s="36">
        <f t="shared" si="1"/>
        <v>754</v>
      </c>
      <c r="M10" s="66">
        <f t="shared" si="2"/>
        <v>754</v>
      </c>
      <c r="N10" s="9">
        <f t="shared" si="3"/>
        <v>754</v>
      </c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4"/>
        <v>1</v>
      </c>
      <c r="H11" s="9">
        <v>754</v>
      </c>
      <c r="I11" s="9"/>
      <c r="J11" s="9"/>
      <c r="K11" s="29"/>
      <c r="L11" s="36">
        <f t="shared" si="1"/>
        <v>754</v>
      </c>
      <c r="M11" s="66">
        <f t="shared" si="2"/>
        <v>754</v>
      </c>
      <c r="N11" s="9">
        <f t="shared" si="3"/>
        <v>754</v>
      </c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4"/>
        <v>1</v>
      </c>
      <c r="H12" s="9">
        <v>6</v>
      </c>
      <c r="I12" s="9"/>
      <c r="J12" s="9"/>
      <c r="K12" s="29"/>
      <c r="L12" s="44" t="s">
        <v>184</v>
      </c>
      <c r="M12" s="87" t="s">
        <v>185</v>
      </c>
      <c r="N12" s="9">
        <f t="shared" si="3"/>
        <v>6</v>
      </c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4"/>
        <v>1</v>
      </c>
      <c r="H13" s="9">
        <v>936</v>
      </c>
      <c r="I13" s="9"/>
      <c r="J13" s="9"/>
      <c r="K13" s="29"/>
      <c r="L13" s="36">
        <f t="shared" si="1"/>
        <v>936</v>
      </c>
      <c r="M13" s="66">
        <f t="shared" si="2"/>
        <v>936</v>
      </c>
      <c r="N13" s="9">
        <f t="shared" si="3"/>
        <v>936</v>
      </c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4"/>
        <v>1</v>
      </c>
      <c r="H14" s="9">
        <v>40</v>
      </c>
      <c r="I14" s="9"/>
      <c r="J14" s="9"/>
      <c r="K14" s="29"/>
      <c r="L14" s="36">
        <f t="shared" si="1"/>
        <v>40</v>
      </c>
      <c r="M14" s="66">
        <f t="shared" si="2"/>
        <v>40</v>
      </c>
      <c r="N14" s="9">
        <f t="shared" si="3"/>
        <v>40</v>
      </c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4"/>
        <v>1</v>
      </c>
      <c r="H15" s="9">
        <v>101</v>
      </c>
      <c r="I15" s="9"/>
      <c r="J15" s="9"/>
      <c r="K15" s="29"/>
      <c r="L15" s="36">
        <f t="shared" si="1"/>
        <v>101</v>
      </c>
      <c r="M15" s="66">
        <f t="shared" si="2"/>
        <v>101</v>
      </c>
      <c r="N15" s="9">
        <f t="shared" si="3"/>
        <v>101</v>
      </c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 t="shared" si="4"/>
        <v>1</v>
      </c>
      <c r="H16" s="9">
        <v>590</v>
      </c>
      <c r="I16" s="9"/>
      <c r="J16" s="9"/>
      <c r="K16" s="29"/>
      <c r="L16" s="36">
        <f t="shared" si="1"/>
        <v>590</v>
      </c>
      <c r="M16" s="66">
        <f t="shared" si="2"/>
        <v>590</v>
      </c>
      <c r="N16" s="9">
        <f t="shared" si="3"/>
        <v>590</v>
      </c>
    </row>
    <row r="17" spans="1:14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4"/>
        <v>1</v>
      </c>
      <c r="H17" s="9">
        <v>81</v>
      </c>
      <c r="I17" s="9"/>
      <c r="J17" s="9"/>
      <c r="K17" s="29"/>
      <c r="L17" s="36">
        <f t="shared" si="1"/>
        <v>81</v>
      </c>
      <c r="M17" s="66">
        <f t="shared" si="2"/>
        <v>81</v>
      </c>
      <c r="N17" s="9">
        <f t="shared" si="3"/>
        <v>81</v>
      </c>
    </row>
    <row r="18" spans="1:14" x14ac:dyDescent="0.2">
      <c r="A18" s="6" t="s">
        <v>145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4"/>
        <v>1</v>
      </c>
      <c r="H18" s="9">
        <v>0.47799999999999998</v>
      </c>
      <c r="I18" s="9"/>
      <c r="J18" s="9"/>
      <c r="K18" s="29"/>
      <c r="L18" s="36">
        <f t="shared" si="1"/>
        <v>0.47799999999999998</v>
      </c>
      <c r="M18" s="66">
        <f t="shared" si="2"/>
        <v>0.47799999999999998</v>
      </c>
      <c r="N18" s="9">
        <f t="shared" si="3"/>
        <v>0.47799999999999998</v>
      </c>
    </row>
    <row r="19" spans="1:14" x14ac:dyDescent="0.2">
      <c r="A19" s="6" t="s">
        <v>146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4"/>
        <v>1</v>
      </c>
      <c r="H19" s="9">
        <v>60.7</v>
      </c>
      <c r="I19" s="9"/>
      <c r="J19" s="9"/>
      <c r="K19" s="29"/>
      <c r="L19" s="36">
        <f t="shared" si="1"/>
        <v>60.7</v>
      </c>
      <c r="M19" s="66">
        <f t="shared" si="2"/>
        <v>60.7</v>
      </c>
      <c r="N19" s="9">
        <f t="shared" si="3"/>
        <v>60.7</v>
      </c>
    </row>
    <row r="20" spans="1:14" x14ac:dyDescent="0.2">
      <c r="A20" s="6" t="s">
        <v>147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/>
      <c r="M20" s="66"/>
      <c r="N20" s="9"/>
    </row>
    <row r="21" spans="1:14" x14ac:dyDescent="0.2">
      <c r="A21" s="6" t="s">
        <v>148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/>
      <c r="M21" s="66"/>
      <c r="N21" s="9"/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ref="G22:G32" si="5">COUNTA(H22:K22)</f>
        <v>1</v>
      </c>
      <c r="H22" s="9">
        <v>0.2</v>
      </c>
      <c r="I22" s="9"/>
      <c r="J22" s="9"/>
      <c r="K22" s="29"/>
      <c r="L22" s="36">
        <f t="shared" si="1"/>
        <v>0.2</v>
      </c>
      <c r="M22" s="66">
        <f t="shared" si="2"/>
        <v>0.2</v>
      </c>
      <c r="N22" s="9">
        <f t="shared" si="3"/>
        <v>0.2</v>
      </c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5"/>
        <v>1</v>
      </c>
      <c r="H23" s="9">
        <v>80.900000000000006</v>
      </c>
      <c r="I23" s="9"/>
      <c r="J23" s="9"/>
      <c r="K23" s="29"/>
      <c r="L23" s="36">
        <f t="shared" si="1"/>
        <v>80.900000000000006</v>
      </c>
      <c r="M23" s="66">
        <f t="shared" si="2"/>
        <v>80.900000000000006</v>
      </c>
      <c r="N23" s="9">
        <f t="shared" si="3"/>
        <v>80.900000000000006</v>
      </c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9"/>
      <c r="F24" s="6">
        <v>4</v>
      </c>
      <c r="G24" s="26">
        <f t="shared" si="5"/>
        <v>1</v>
      </c>
      <c r="H24" s="79" t="s">
        <v>179</v>
      </c>
      <c r="I24" s="9"/>
      <c r="J24" s="9"/>
      <c r="K24" s="29"/>
      <c r="L24" s="44" t="s">
        <v>184</v>
      </c>
      <c r="M24" s="87" t="s">
        <v>185</v>
      </c>
      <c r="N24" s="9">
        <f t="shared" si="3"/>
        <v>0</v>
      </c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5"/>
        <v>1</v>
      </c>
      <c r="H25" s="9">
        <v>0.11</v>
      </c>
      <c r="I25" s="9"/>
      <c r="J25" s="9"/>
      <c r="K25" s="29"/>
      <c r="L25" s="44" t="s">
        <v>184</v>
      </c>
      <c r="M25" s="87" t="s">
        <v>185</v>
      </c>
      <c r="N25" s="9">
        <f t="shared" si="3"/>
        <v>0.11</v>
      </c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5"/>
        <v>1</v>
      </c>
      <c r="H26" s="9">
        <v>0.11</v>
      </c>
      <c r="I26" s="9"/>
      <c r="J26" s="9"/>
      <c r="K26" s="29"/>
      <c r="L26" s="36">
        <f t="shared" si="1"/>
        <v>0.11</v>
      </c>
      <c r="M26" s="66">
        <f t="shared" si="2"/>
        <v>0.11</v>
      </c>
      <c r="N26" s="9">
        <f t="shared" si="3"/>
        <v>0.11</v>
      </c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5"/>
        <v>1</v>
      </c>
      <c r="H27" s="9">
        <v>41.6</v>
      </c>
      <c r="I27" s="9"/>
      <c r="J27" s="9"/>
      <c r="K27" s="29"/>
      <c r="L27" s="36">
        <f t="shared" si="1"/>
        <v>41.6</v>
      </c>
      <c r="M27" s="66">
        <f t="shared" si="2"/>
        <v>41.6</v>
      </c>
      <c r="N27" s="9">
        <f t="shared" si="3"/>
        <v>41.6</v>
      </c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5"/>
        <v>1</v>
      </c>
      <c r="H28" s="9">
        <v>41.3</v>
      </c>
      <c r="I28" s="17"/>
      <c r="J28" s="9"/>
      <c r="K28" s="29"/>
      <c r="L28" s="36">
        <f t="shared" si="1"/>
        <v>41.3</v>
      </c>
      <c r="M28" s="66">
        <f t="shared" si="2"/>
        <v>41.3</v>
      </c>
      <c r="N28" s="9">
        <f t="shared" si="3"/>
        <v>41.3</v>
      </c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5"/>
        <v>1</v>
      </c>
      <c r="H29" s="9">
        <v>0.33</v>
      </c>
      <c r="I29" s="9"/>
      <c r="J29" s="9"/>
      <c r="K29" s="29"/>
      <c r="L29" s="36">
        <f t="shared" si="1"/>
        <v>0.33</v>
      </c>
      <c r="M29" s="66">
        <f t="shared" si="2"/>
        <v>0.33</v>
      </c>
      <c r="N29" s="9">
        <f t="shared" si="3"/>
        <v>0.33</v>
      </c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5"/>
        <v>1</v>
      </c>
      <c r="H30" s="18">
        <v>60</v>
      </c>
      <c r="I30" s="9"/>
      <c r="J30" s="18"/>
      <c r="K30" s="29"/>
      <c r="L30" s="36">
        <f t="shared" si="1"/>
        <v>60</v>
      </c>
      <c r="M30" s="66">
        <f t="shared" si="2"/>
        <v>60</v>
      </c>
      <c r="N30" s="9">
        <f t="shared" si="3"/>
        <v>60</v>
      </c>
    </row>
    <row r="31" spans="1:14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1</v>
      </c>
      <c r="G31" s="26">
        <f t="shared" si="5"/>
        <v>0</v>
      </c>
      <c r="H31" s="9"/>
      <c r="I31" s="9"/>
      <c r="J31" s="9"/>
      <c r="K31" s="29"/>
      <c r="L31" s="36" t="s">
        <v>184</v>
      </c>
      <c r="M31" s="87" t="s">
        <v>185</v>
      </c>
      <c r="N31" s="9" t="s">
        <v>184</v>
      </c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8">
        <v>0.32</v>
      </c>
      <c r="F32" s="6">
        <v>4</v>
      </c>
      <c r="G32" s="26">
        <f t="shared" si="5"/>
        <v>1</v>
      </c>
      <c r="H32" s="79" t="s">
        <v>173</v>
      </c>
      <c r="I32" s="9"/>
      <c r="J32" s="9"/>
      <c r="K32" s="29"/>
      <c r="L32" s="36" t="s">
        <v>184</v>
      </c>
      <c r="M32" s="87" t="s">
        <v>185</v>
      </c>
      <c r="N32" s="9" t="s">
        <v>184</v>
      </c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60"/>
      <c r="L33" s="60"/>
      <c r="M33" s="71"/>
      <c r="N33" s="60"/>
    </row>
    <row r="34" spans="1:14" x14ac:dyDescent="0.2">
      <c r="A34" s="10" t="s">
        <v>149</v>
      </c>
      <c r="B34" s="10"/>
      <c r="C34" s="10"/>
      <c r="D34" s="10"/>
      <c r="E34" s="21"/>
      <c r="F34" s="10"/>
      <c r="G34" s="10"/>
      <c r="H34" s="14"/>
      <c r="I34" s="14"/>
      <c r="J34" s="14"/>
      <c r="K34" s="60"/>
      <c r="L34" s="60"/>
      <c r="M34" s="71"/>
      <c r="N34" s="60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6">COUNTA(H35:K35)</f>
        <v>1</v>
      </c>
      <c r="H35" s="79" t="s">
        <v>175</v>
      </c>
      <c r="I35" s="9"/>
      <c r="J35" s="9"/>
      <c r="K35" s="9"/>
      <c r="L35" s="36" t="s">
        <v>184</v>
      </c>
      <c r="M35" s="87" t="s">
        <v>185</v>
      </c>
      <c r="N35" s="9" t="s">
        <v>184</v>
      </c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6"/>
        <v>1</v>
      </c>
      <c r="H36" s="79" t="s">
        <v>175</v>
      </c>
      <c r="I36" s="19"/>
      <c r="J36" s="9"/>
      <c r="K36" s="9"/>
      <c r="L36" s="36" t="s">
        <v>184</v>
      </c>
      <c r="M36" s="87" t="s">
        <v>185</v>
      </c>
      <c r="N36" s="9" t="s">
        <v>184</v>
      </c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6"/>
        <v>1</v>
      </c>
      <c r="H37" s="79" t="s">
        <v>175</v>
      </c>
      <c r="I37" s="9"/>
      <c r="J37" s="9"/>
      <c r="K37" s="9"/>
      <c r="L37" s="36" t="s">
        <v>184</v>
      </c>
      <c r="M37" s="87" t="s">
        <v>185</v>
      </c>
      <c r="N37" s="9" t="s">
        <v>184</v>
      </c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6"/>
        <v>1</v>
      </c>
      <c r="H38" s="79" t="s">
        <v>175</v>
      </c>
      <c r="I38" s="9"/>
      <c r="J38" s="9"/>
      <c r="K38" s="9"/>
      <c r="L38" s="36" t="s">
        <v>184</v>
      </c>
      <c r="M38" s="87" t="s">
        <v>185</v>
      </c>
      <c r="N38" s="9" t="s">
        <v>184</v>
      </c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6"/>
        <v>1</v>
      </c>
      <c r="H39" s="79" t="s">
        <v>175</v>
      </c>
      <c r="I39" s="9"/>
      <c r="J39" s="9"/>
      <c r="K39" s="9"/>
      <c r="L39" s="36" t="s">
        <v>184</v>
      </c>
      <c r="M39" s="87" t="s">
        <v>185</v>
      </c>
      <c r="N39" s="9" t="s">
        <v>184</v>
      </c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1">
        <v>0.09</v>
      </c>
      <c r="F40" s="15">
        <v>4</v>
      </c>
      <c r="G40" s="26">
        <f t="shared" si="6"/>
        <v>1</v>
      </c>
      <c r="H40" s="79" t="s">
        <v>175</v>
      </c>
      <c r="I40" s="9"/>
      <c r="J40" s="9"/>
      <c r="K40" s="9"/>
      <c r="L40" s="36" t="s">
        <v>184</v>
      </c>
      <c r="M40" s="87" t="s">
        <v>185</v>
      </c>
      <c r="N40" s="9" t="s">
        <v>184</v>
      </c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9"/>
      <c r="F41" s="15">
        <v>4</v>
      </c>
      <c r="G41" s="26">
        <f t="shared" si="6"/>
        <v>1</v>
      </c>
      <c r="H41" s="79" t="s">
        <v>175</v>
      </c>
      <c r="I41" s="9"/>
      <c r="J41" s="9"/>
      <c r="K41" s="9"/>
      <c r="L41" s="36" t="s">
        <v>184</v>
      </c>
      <c r="M41" s="87" t="s">
        <v>185</v>
      </c>
      <c r="N41" s="9" t="s">
        <v>184</v>
      </c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9"/>
      <c r="F42" s="15">
        <v>4</v>
      </c>
      <c r="G42" s="26">
        <f t="shared" si="6"/>
        <v>1</v>
      </c>
      <c r="H42" s="79" t="s">
        <v>175</v>
      </c>
      <c r="I42" s="9"/>
      <c r="J42" s="9"/>
      <c r="K42" s="9"/>
      <c r="L42" s="36" t="s">
        <v>184</v>
      </c>
      <c r="M42" s="87" t="s">
        <v>185</v>
      </c>
      <c r="N42" s="9" t="s">
        <v>184</v>
      </c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9"/>
      <c r="F43" s="15">
        <v>4</v>
      </c>
      <c r="G43" s="26">
        <f t="shared" si="6"/>
        <v>1</v>
      </c>
      <c r="H43" s="79" t="s">
        <v>175</v>
      </c>
      <c r="I43" s="9"/>
      <c r="J43" s="9"/>
      <c r="K43" s="9"/>
      <c r="L43" s="36" t="s">
        <v>184</v>
      </c>
      <c r="M43" s="87" t="s">
        <v>185</v>
      </c>
      <c r="N43" s="9" t="s">
        <v>184</v>
      </c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9"/>
      <c r="F44" s="15">
        <v>4</v>
      </c>
      <c r="G44" s="26">
        <f t="shared" si="6"/>
        <v>1</v>
      </c>
      <c r="H44" s="79" t="s">
        <v>175</v>
      </c>
      <c r="I44" s="9"/>
      <c r="J44" s="9"/>
      <c r="K44" s="9"/>
      <c r="L44" s="36" t="s">
        <v>184</v>
      </c>
      <c r="M44" s="87" t="s">
        <v>185</v>
      </c>
      <c r="N44" s="9" t="s">
        <v>184</v>
      </c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9"/>
      <c r="F45" s="15">
        <v>4</v>
      </c>
      <c r="G45" s="26">
        <f t="shared" si="6"/>
        <v>1</v>
      </c>
      <c r="H45" s="79" t="s">
        <v>175</v>
      </c>
      <c r="I45" s="9"/>
      <c r="J45" s="9"/>
      <c r="K45" s="9"/>
      <c r="L45" s="36" t="s">
        <v>184</v>
      </c>
      <c r="M45" s="87" t="s">
        <v>185</v>
      </c>
      <c r="N45" s="9" t="s">
        <v>184</v>
      </c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9"/>
      <c r="F46" s="15">
        <v>4</v>
      </c>
      <c r="G46" s="26">
        <f t="shared" si="6"/>
        <v>1</v>
      </c>
      <c r="H46" s="79" t="s">
        <v>175</v>
      </c>
      <c r="I46" s="9"/>
      <c r="J46" s="9"/>
      <c r="K46" s="9"/>
      <c r="L46" s="36" t="s">
        <v>184</v>
      </c>
      <c r="M46" s="87" t="s">
        <v>185</v>
      </c>
      <c r="N46" s="9" t="s">
        <v>184</v>
      </c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9"/>
      <c r="F47" s="15">
        <v>4</v>
      </c>
      <c r="G47" s="26">
        <f t="shared" si="6"/>
        <v>1</v>
      </c>
      <c r="H47" s="79" t="s">
        <v>175</v>
      </c>
      <c r="I47" s="9"/>
      <c r="J47" s="9"/>
      <c r="K47" s="9"/>
      <c r="L47" s="36" t="s">
        <v>184</v>
      </c>
      <c r="M47" s="87" t="s">
        <v>185</v>
      </c>
      <c r="N47" s="9" t="s">
        <v>184</v>
      </c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9"/>
      <c r="F48" s="15">
        <v>4</v>
      </c>
      <c r="G48" s="26">
        <f t="shared" si="6"/>
        <v>1</v>
      </c>
      <c r="H48" s="79" t="s">
        <v>175</v>
      </c>
      <c r="I48" s="9"/>
      <c r="J48" s="9"/>
      <c r="K48" s="9"/>
      <c r="L48" s="36" t="s">
        <v>184</v>
      </c>
      <c r="M48" s="87" t="s">
        <v>185</v>
      </c>
      <c r="N48" s="9" t="s">
        <v>184</v>
      </c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9"/>
      <c r="F49" s="15">
        <v>4</v>
      </c>
      <c r="G49" s="26">
        <f t="shared" si="6"/>
        <v>1</v>
      </c>
      <c r="H49" s="79" t="s">
        <v>175</v>
      </c>
      <c r="I49" s="9"/>
      <c r="J49" s="9"/>
      <c r="K49" s="9"/>
      <c r="L49" s="36" t="s">
        <v>184</v>
      </c>
      <c r="M49" s="87" t="s">
        <v>185</v>
      </c>
      <c r="N49" s="9" t="s">
        <v>184</v>
      </c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9"/>
      <c r="F50" s="15">
        <v>4</v>
      </c>
      <c r="G50" s="26">
        <f t="shared" si="6"/>
        <v>1</v>
      </c>
      <c r="H50" s="79" t="s">
        <v>175</v>
      </c>
      <c r="I50" s="9"/>
      <c r="J50" s="9"/>
      <c r="K50" s="9"/>
      <c r="L50" s="36" t="s">
        <v>184</v>
      </c>
      <c r="M50" s="87" t="s">
        <v>185</v>
      </c>
      <c r="N50" s="9" t="s">
        <v>184</v>
      </c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9"/>
      <c r="F51" s="15">
        <v>4</v>
      </c>
      <c r="G51" s="26">
        <f t="shared" si="6"/>
        <v>1</v>
      </c>
      <c r="H51" s="79" t="s">
        <v>175</v>
      </c>
      <c r="I51" s="9"/>
      <c r="J51" s="9"/>
      <c r="K51" s="9"/>
      <c r="L51" s="36" t="s">
        <v>184</v>
      </c>
      <c r="M51" s="87" t="s">
        <v>185</v>
      </c>
      <c r="N51" s="9" t="s">
        <v>184</v>
      </c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9"/>
      <c r="F52" s="15">
        <v>4</v>
      </c>
      <c r="G52" s="26">
        <f t="shared" si="6"/>
        <v>1</v>
      </c>
      <c r="H52" s="79" t="s">
        <v>175</v>
      </c>
      <c r="I52" s="9"/>
      <c r="J52" s="9"/>
      <c r="K52" s="9"/>
      <c r="L52" s="36" t="s">
        <v>184</v>
      </c>
      <c r="M52" s="87" t="s">
        <v>185</v>
      </c>
      <c r="N52" s="9" t="s">
        <v>184</v>
      </c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9"/>
      <c r="F53" s="15">
        <v>4</v>
      </c>
      <c r="G53" s="26">
        <f t="shared" si="6"/>
        <v>1</v>
      </c>
      <c r="H53" s="79" t="s">
        <v>186</v>
      </c>
      <c r="I53" s="9"/>
      <c r="J53" s="9"/>
      <c r="K53" s="29"/>
      <c r="L53" s="36" t="s">
        <v>184</v>
      </c>
      <c r="M53" s="87" t="s">
        <v>185</v>
      </c>
      <c r="N53" s="9" t="s">
        <v>184</v>
      </c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9"/>
      <c r="F54" s="15">
        <v>4</v>
      </c>
      <c r="G54" s="26">
        <f t="shared" si="6"/>
        <v>1</v>
      </c>
      <c r="H54" s="79" t="s">
        <v>175</v>
      </c>
      <c r="I54" s="9"/>
      <c r="J54" s="9"/>
      <c r="K54" s="29"/>
      <c r="L54" s="36" t="s">
        <v>184</v>
      </c>
      <c r="M54" s="87" t="s">
        <v>185</v>
      </c>
      <c r="N54" s="9" t="s">
        <v>184</v>
      </c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9"/>
      <c r="F55" s="15">
        <v>4</v>
      </c>
      <c r="G55" s="26">
        <f t="shared" si="6"/>
        <v>1</v>
      </c>
      <c r="H55" s="79" t="s">
        <v>186</v>
      </c>
      <c r="I55" s="9"/>
      <c r="J55" s="9"/>
      <c r="K55" s="29"/>
      <c r="L55" s="36" t="s">
        <v>184</v>
      </c>
      <c r="M55" s="87" t="s">
        <v>185</v>
      </c>
      <c r="N55" s="9" t="s">
        <v>184</v>
      </c>
    </row>
    <row r="56" spans="1:14" x14ac:dyDescent="0.2">
      <c r="A56" s="10"/>
      <c r="B56" s="10"/>
      <c r="C56" s="10"/>
      <c r="D56" s="10"/>
      <c r="E56" s="21"/>
      <c r="F56" s="10"/>
      <c r="G56" s="10"/>
      <c r="H56" s="14"/>
      <c r="I56" s="14"/>
      <c r="J56" s="14"/>
      <c r="K56" s="14"/>
      <c r="L56" s="14"/>
      <c r="M56" s="69"/>
      <c r="N56" s="14"/>
    </row>
    <row r="57" spans="1:14" x14ac:dyDescent="0.2">
      <c r="A57" s="10" t="s">
        <v>150</v>
      </c>
      <c r="B57" s="10"/>
      <c r="C57" s="10"/>
      <c r="D57" s="10"/>
      <c r="E57" s="21"/>
      <c r="F57" s="10"/>
      <c r="G57" s="10"/>
      <c r="H57" s="14"/>
      <c r="I57" s="14"/>
      <c r="J57" s="14"/>
      <c r="K57" s="14"/>
      <c r="L57" s="14"/>
      <c r="M57" s="69"/>
      <c r="N57" s="14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1</v>
      </c>
      <c r="G58" s="26">
        <f t="shared" ref="G58:G66" si="7">COUNTA(H58:K58)</f>
        <v>0</v>
      </c>
      <c r="H58" s="9"/>
      <c r="I58" s="9"/>
      <c r="J58" s="9"/>
      <c r="K58" s="29"/>
      <c r="L58" s="36">
        <f t="shared" ref="L58:L74" si="8">MIN(H58:K58)</f>
        <v>0</v>
      </c>
      <c r="M58" s="66" t="e">
        <f t="shared" ref="M58:M74" si="9">AVERAGE(H58:K58)</f>
        <v>#DIV/0!</v>
      </c>
      <c r="N58" s="9">
        <f t="shared" ref="N58:N74" si="10">MAX(H58:K58)</f>
        <v>0</v>
      </c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1">
        <v>1.2999999999999999E-2</v>
      </c>
      <c r="F59" s="6">
        <v>1</v>
      </c>
      <c r="G59" s="26">
        <f t="shared" si="7"/>
        <v>0</v>
      </c>
      <c r="H59" s="9"/>
      <c r="I59" s="9"/>
      <c r="J59" s="9"/>
      <c r="K59" s="29"/>
      <c r="L59" s="36">
        <f t="shared" si="8"/>
        <v>0</v>
      </c>
      <c r="M59" s="66" t="e">
        <f t="shared" si="9"/>
        <v>#DIV/0!</v>
      </c>
      <c r="N59" s="9">
        <f t="shared" si="10"/>
        <v>0</v>
      </c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9"/>
      <c r="F60" s="6">
        <v>1</v>
      </c>
      <c r="G60" s="26">
        <f t="shared" si="7"/>
        <v>0</v>
      </c>
      <c r="H60" s="9"/>
      <c r="I60" s="9"/>
      <c r="J60" s="9"/>
      <c r="K60" s="29"/>
      <c r="L60" s="36">
        <f t="shared" si="8"/>
        <v>0</v>
      </c>
      <c r="M60" s="66" t="e">
        <f t="shared" si="9"/>
        <v>#DIV/0!</v>
      </c>
      <c r="N60" s="9">
        <f t="shared" si="10"/>
        <v>0</v>
      </c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45">
        <v>2.0000000000000001E-4</v>
      </c>
      <c r="F61" s="6">
        <v>1</v>
      </c>
      <c r="G61" s="26">
        <f t="shared" si="7"/>
        <v>0</v>
      </c>
      <c r="H61" s="9"/>
      <c r="I61" s="9"/>
      <c r="J61" s="9"/>
      <c r="K61" s="29"/>
      <c r="L61" s="56" t="s">
        <v>184</v>
      </c>
      <c r="M61" s="87" t="s">
        <v>185</v>
      </c>
      <c r="N61" s="56" t="s">
        <v>184</v>
      </c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1</v>
      </c>
      <c r="G62" s="26">
        <f t="shared" si="7"/>
        <v>0</v>
      </c>
      <c r="H62" s="9"/>
      <c r="I62" s="9"/>
      <c r="J62" s="9"/>
      <c r="K62" s="29"/>
      <c r="L62" s="36">
        <f t="shared" si="8"/>
        <v>0</v>
      </c>
      <c r="M62" s="66" t="e">
        <f t="shared" si="9"/>
        <v>#DIV/0!</v>
      </c>
      <c r="N62" s="9">
        <f t="shared" si="10"/>
        <v>0</v>
      </c>
    </row>
    <row r="63" spans="1:14" ht="11.25" customHeight="1" x14ac:dyDescent="0.2">
      <c r="A63" s="6" t="s">
        <v>9</v>
      </c>
      <c r="B63" s="6" t="s">
        <v>17</v>
      </c>
      <c r="C63" s="6">
        <v>1E-3</v>
      </c>
      <c r="D63" s="6"/>
      <c r="E63" s="9"/>
      <c r="F63" s="6">
        <v>1</v>
      </c>
      <c r="G63" s="26">
        <f t="shared" si="7"/>
        <v>0</v>
      </c>
      <c r="H63" s="9"/>
      <c r="I63" s="9"/>
      <c r="J63" s="9"/>
      <c r="K63" s="31"/>
      <c r="L63" s="36">
        <f t="shared" si="8"/>
        <v>0</v>
      </c>
      <c r="M63" s="66" t="e">
        <f t="shared" si="9"/>
        <v>#DIV/0!</v>
      </c>
      <c r="N63" s="9">
        <f t="shared" si="10"/>
        <v>0</v>
      </c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1">
        <v>1.4E-3</v>
      </c>
      <c r="F64" s="6">
        <v>1</v>
      </c>
      <c r="G64" s="26">
        <f t="shared" si="7"/>
        <v>0</v>
      </c>
      <c r="H64" s="9"/>
      <c r="I64" s="9"/>
      <c r="J64" s="9"/>
      <c r="K64" s="29"/>
      <c r="L64" s="36">
        <f t="shared" si="8"/>
        <v>0</v>
      </c>
      <c r="M64" s="66" t="e">
        <f t="shared" si="9"/>
        <v>#DIV/0!</v>
      </c>
      <c r="N64" s="9">
        <f t="shared" si="10"/>
        <v>0</v>
      </c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1">
        <v>3.3999999999999998E-3</v>
      </c>
      <c r="F65" s="6">
        <v>1</v>
      </c>
      <c r="G65" s="26">
        <f t="shared" si="7"/>
        <v>0</v>
      </c>
      <c r="H65" s="9"/>
      <c r="I65" s="9"/>
      <c r="J65" s="9"/>
      <c r="K65" s="29"/>
      <c r="L65" s="36">
        <f t="shared" si="8"/>
        <v>0</v>
      </c>
      <c r="M65" s="66" t="e">
        <f t="shared" si="9"/>
        <v>#DIV/0!</v>
      </c>
      <c r="N65" s="9">
        <f t="shared" si="10"/>
        <v>0</v>
      </c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1</v>
      </c>
      <c r="G66" s="26">
        <f t="shared" si="7"/>
        <v>0</v>
      </c>
      <c r="H66" s="9"/>
      <c r="I66" s="9"/>
      <c r="J66" s="9"/>
      <c r="K66" s="59"/>
      <c r="L66" s="56" t="s">
        <v>184</v>
      </c>
      <c r="M66" s="87" t="s">
        <v>185</v>
      </c>
      <c r="N66" s="56" t="s">
        <v>184</v>
      </c>
    </row>
    <row r="67" spans="1:14" x14ac:dyDescent="0.2">
      <c r="A67" s="6" t="s">
        <v>29</v>
      </c>
      <c r="B67" s="6" t="s">
        <v>17</v>
      </c>
      <c r="C67" s="6">
        <v>5.0000000000000001E-3</v>
      </c>
      <c r="D67" s="6"/>
      <c r="E67" s="43">
        <v>8.0000000000000002E-3</v>
      </c>
      <c r="F67" s="6">
        <v>1</v>
      </c>
      <c r="G67" s="26">
        <f t="shared" ref="G67" si="11">COUNTA(H67:K67)</f>
        <v>0</v>
      </c>
      <c r="H67" s="9"/>
      <c r="I67" s="9"/>
      <c r="J67" s="9"/>
      <c r="K67" s="29"/>
      <c r="L67" s="36">
        <f t="shared" si="8"/>
        <v>0</v>
      </c>
      <c r="M67" s="66" t="e">
        <f t="shared" si="9"/>
        <v>#DIV/0!</v>
      </c>
      <c r="N67" s="9">
        <f t="shared" si="10"/>
        <v>0</v>
      </c>
    </row>
    <row r="68" spans="1:14" x14ac:dyDescent="0.2">
      <c r="A68" s="10"/>
      <c r="B68" s="10"/>
      <c r="C68" s="10"/>
      <c r="D68" s="10"/>
      <c r="E68" s="21"/>
      <c r="F68" s="10"/>
      <c r="G68" s="10"/>
      <c r="H68" s="14"/>
      <c r="I68" s="14"/>
      <c r="J68" s="14"/>
      <c r="K68" s="60"/>
      <c r="L68" s="60"/>
      <c r="M68" s="71"/>
      <c r="N68" s="60"/>
    </row>
    <row r="69" spans="1:14" x14ac:dyDescent="0.2">
      <c r="A69" s="10" t="s">
        <v>151</v>
      </c>
      <c r="B69" s="10"/>
      <c r="C69" s="10"/>
      <c r="D69" s="10"/>
      <c r="E69" s="21"/>
      <c r="F69" s="10"/>
      <c r="G69" s="10"/>
      <c r="H69" s="14"/>
      <c r="I69" s="14"/>
      <c r="J69" s="14"/>
      <c r="K69" s="60"/>
      <c r="L69" s="60"/>
      <c r="M69" s="71"/>
      <c r="N69" s="60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1">
        <v>950</v>
      </c>
      <c r="F70" s="6">
        <v>1</v>
      </c>
      <c r="G70" s="26">
        <f t="shared" ref="G70:G72" si="12">COUNTA(H70:K70)</f>
        <v>0</v>
      </c>
      <c r="H70" s="9"/>
      <c r="I70" s="9"/>
      <c r="J70" s="9"/>
      <c r="K70" s="29"/>
      <c r="L70" s="56" t="s">
        <v>184</v>
      </c>
      <c r="M70" s="87" t="s">
        <v>185</v>
      </c>
      <c r="N70" s="56" t="s">
        <v>184</v>
      </c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1</v>
      </c>
      <c r="G71" s="26">
        <f t="shared" si="12"/>
        <v>0</v>
      </c>
      <c r="H71" s="9"/>
      <c r="I71" s="9"/>
      <c r="J71" s="9"/>
      <c r="K71" s="29"/>
      <c r="L71" s="56" t="s">
        <v>184</v>
      </c>
      <c r="M71" s="87" t="s">
        <v>185</v>
      </c>
      <c r="N71" s="56" t="s">
        <v>184</v>
      </c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1</v>
      </c>
      <c r="G72" s="26">
        <f t="shared" si="12"/>
        <v>0</v>
      </c>
      <c r="H72" s="9"/>
      <c r="I72" s="9"/>
      <c r="J72" s="9"/>
      <c r="K72" s="29"/>
      <c r="L72" s="56" t="s">
        <v>184</v>
      </c>
      <c r="M72" s="87" t="s">
        <v>185</v>
      </c>
      <c r="N72" s="56" t="s">
        <v>184</v>
      </c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1</v>
      </c>
      <c r="G73" s="26">
        <f t="shared" ref="G73:G75" si="13">COUNTA(H73:K73)</f>
        <v>0</v>
      </c>
      <c r="H73" s="9"/>
      <c r="I73" s="9"/>
      <c r="J73" s="9"/>
      <c r="K73" s="29"/>
      <c r="L73" s="56" t="s">
        <v>184</v>
      </c>
      <c r="M73" s="87" t="s">
        <v>185</v>
      </c>
      <c r="N73" s="56" t="s">
        <v>184</v>
      </c>
    </row>
    <row r="74" spans="1:14" x14ac:dyDescent="0.2">
      <c r="A74" s="6" t="s">
        <v>16</v>
      </c>
      <c r="B74" s="6" t="s">
        <v>17</v>
      </c>
      <c r="C74" s="6">
        <v>1</v>
      </c>
      <c r="D74" s="6"/>
      <c r="E74" s="49"/>
      <c r="F74" s="6">
        <v>1</v>
      </c>
      <c r="G74" s="26">
        <f t="shared" si="13"/>
        <v>0</v>
      </c>
      <c r="H74" s="9"/>
      <c r="I74" s="9"/>
      <c r="J74" s="9"/>
      <c r="K74" s="29"/>
      <c r="L74" s="36">
        <f t="shared" si="8"/>
        <v>0</v>
      </c>
      <c r="M74" s="36" t="e">
        <f t="shared" si="9"/>
        <v>#DIV/0!</v>
      </c>
      <c r="N74" s="9">
        <f t="shared" si="10"/>
        <v>0</v>
      </c>
    </row>
    <row r="75" spans="1:14" x14ac:dyDescent="0.2">
      <c r="A75" s="6" t="s">
        <v>128</v>
      </c>
      <c r="B75" s="6" t="s">
        <v>17</v>
      </c>
      <c r="C75" s="6">
        <v>0.01</v>
      </c>
      <c r="D75" s="6"/>
      <c r="E75" s="9"/>
      <c r="F75" s="8">
        <v>1</v>
      </c>
      <c r="G75" s="26">
        <f t="shared" si="13"/>
        <v>0</v>
      </c>
      <c r="H75" s="9"/>
      <c r="I75" s="9"/>
      <c r="J75" s="9"/>
      <c r="K75" s="59"/>
      <c r="L75" s="56" t="s">
        <v>184</v>
      </c>
      <c r="M75" s="87" t="s">
        <v>185</v>
      </c>
      <c r="N75" s="56" t="s">
        <v>184</v>
      </c>
    </row>
    <row r="76" spans="1:14" x14ac:dyDescent="0.2">
      <c r="A76" s="10"/>
      <c r="B76" s="10"/>
      <c r="C76" s="10"/>
      <c r="D76" s="10"/>
      <c r="E76" s="21"/>
      <c r="F76" s="10"/>
      <c r="G76" s="10"/>
      <c r="H76" s="14"/>
      <c r="I76" s="14"/>
      <c r="J76" s="14"/>
      <c r="K76" s="60"/>
      <c r="L76" s="35"/>
      <c r="M76" s="71"/>
      <c r="N76" s="14"/>
    </row>
    <row r="77" spans="1:14" x14ac:dyDescent="0.2">
      <c r="A77" s="10" t="s">
        <v>152</v>
      </c>
      <c r="B77" s="10"/>
      <c r="C77" s="10"/>
      <c r="D77" s="10"/>
      <c r="E77" s="21"/>
      <c r="F77" s="10"/>
      <c r="G77" s="10"/>
      <c r="H77" s="14"/>
      <c r="I77" s="14"/>
      <c r="J77" s="14"/>
      <c r="K77" s="60"/>
      <c r="L77" s="35"/>
      <c r="M77" s="71"/>
      <c r="N77" s="14"/>
    </row>
    <row r="78" spans="1:14" x14ac:dyDescent="0.2">
      <c r="A78" s="6" t="s">
        <v>124</v>
      </c>
      <c r="B78" s="6" t="s">
        <v>46</v>
      </c>
      <c r="C78" s="6">
        <v>20</v>
      </c>
      <c r="D78" s="6"/>
      <c r="E78" s="9"/>
      <c r="F78" s="6">
        <v>1</v>
      </c>
      <c r="G78" s="26">
        <f t="shared" ref="G78:G82" si="14">COUNTA(H78:K78)</f>
        <v>0</v>
      </c>
      <c r="H78" s="9"/>
      <c r="I78" s="9"/>
      <c r="J78" s="9"/>
      <c r="K78" s="29"/>
      <c r="L78" s="56" t="s">
        <v>184</v>
      </c>
      <c r="M78" s="87" t="s">
        <v>185</v>
      </c>
      <c r="N78" s="56" t="s">
        <v>184</v>
      </c>
    </row>
    <row r="79" spans="1:14" x14ac:dyDescent="0.2">
      <c r="A79" s="6" t="s">
        <v>125</v>
      </c>
      <c r="B79" s="6" t="s">
        <v>46</v>
      </c>
      <c r="C79" s="6">
        <v>50</v>
      </c>
      <c r="D79" s="6"/>
      <c r="E79" s="9"/>
      <c r="F79" s="6">
        <v>1</v>
      </c>
      <c r="G79" s="26">
        <f t="shared" si="14"/>
        <v>0</v>
      </c>
      <c r="H79" s="9"/>
      <c r="I79" s="9"/>
      <c r="J79" s="9"/>
      <c r="K79" s="29"/>
      <c r="L79" s="56" t="s">
        <v>184</v>
      </c>
      <c r="M79" s="87" t="s">
        <v>185</v>
      </c>
      <c r="N79" s="56" t="s">
        <v>184</v>
      </c>
    </row>
    <row r="80" spans="1:14" x14ac:dyDescent="0.2">
      <c r="A80" s="6" t="s">
        <v>126</v>
      </c>
      <c r="B80" s="6" t="s">
        <v>46</v>
      </c>
      <c r="C80" s="6">
        <v>100</v>
      </c>
      <c r="D80" s="6"/>
      <c r="E80" s="9"/>
      <c r="F80" s="6">
        <v>1</v>
      </c>
      <c r="G80" s="26">
        <f t="shared" si="14"/>
        <v>0</v>
      </c>
      <c r="H80" s="9"/>
      <c r="I80" s="9"/>
      <c r="J80" s="9"/>
      <c r="K80" s="29"/>
      <c r="L80" s="56" t="s">
        <v>184</v>
      </c>
      <c r="M80" s="87" t="s">
        <v>185</v>
      </c>
      <c r="N80" s="56" t="s">
        <v>184</v>
      </c>
    </row>
    <row r="81" spans="1:14" x14ac:dyDescent="0.2">
      <c r="A81" s="6" t="s">
        <v>127</v>
      </c>
      <c r="B81" s="6" t="s">
        <v>46</v>
      </c>
      <c r="C81" s="6">
        <v>50</v>
      </c>
      <c r="D81" s="6"/>
      <c r="E81" s="9"/>
      <c r="F81" s="6">
        <v>1</v>
      </c>
      <c r="G81" s="26">
        <f t="shared" si="14"/>
        <v>0</v>
      </c>
      <c r="H81" s="9"/>
      <c r="I81" s="9"/>
      <c r="J81" s="9"/>
      <c r="K81" s="29"/>
      <c r="L81" s="56" t="s">
        <v>184</v>
      </c>
      <c r="M81" s="87" t="s">
        <v>185</v>
      </c>
      <c r="N81" s="56" t="s">
        <v>184</v>
      </c>
    </row>
    <row r="82" spans="1:14" x14ac:dyDescent="0.2">
      <c r="A82" s="6" t="s">
        <v>157</v>
      </c>
      <c r="B82" s="6" t="s">
        <v>46</v>
      </c>
      <c r="C82" s="6">
        <v>50</v>
      </c>
      <c r="D82" s="6"/>
      <c r="E82" s="9"/>
      <c r="F82" s="6">
        <v>1</v>
      </c>
      <c r="G82" s="26">
        <f t="shared" si="14"/>
        <v>0</v>
      </c>
      <c r="H82" s="9"/>
      <c r="I82" s="9"/>
      <c r="J82" s="9"/>
      <c r="K82" s="29"/>
      <c r="L82" s="56" t="s">
        <v>184</v>
      </c>
      <c r="M82" s="87" t="s">
        <v>185</v>
      </c>
      <c r="N82" s="56" t="s">
        <v>184</v>
      </c>
    </row>
    <row r="83" spans="1:14" x14ac:dyDescent="0.2">
      <c r="A83" s="10"/>
      <c r="B83" s="10"/>
      <c r="C83" s="10"/>
      <c r="D83" s="10"/>
      <c r="E83" s="21"/>
      <c r="F83" s="10"/>
      <c r="G83" s="10"/>
      <c r="H83" s="14"/>
      <c r="I83" s="14"/>
      <c r="J83" s="14"/>
      <c r="K83" s="60"/>
      <c r="L83" s="35"/>
      <c r="M83" s="71"/>
      <c r="N83" s="14"/>
    </row>
    <row r="84" spans="1:14" x14ac:dyDescent="0.2">
      <c r="A84" s="10" t="s">
        <v>153</v>
      </c>
      <c r="B84" s="10"/>
      <c r="C84" s="10"/>
      <c r="D84" s="10"/>
      <c r="E84" s="21"/>
      <c r="F84" s="10"/>
      <c r="G84" s="10"/>
      <c r="H84" s="14"/>
      <c r="I84" s="14"/>
      <c r="J84" s="14"/>
      <c r="K84" s="60"/>
      <c r="L84" s="35"/>
      <c r="M84" s="71"/>
      <c r="N84" s="14"/>
    </row>
    <row r="85" spans="1:14" x14ac:dyDescent="0.2">
      <c r="A85" s="6" t="s">
        <v>105</v>
      </c>
      <c r="B85" s="6" t="s">
        <v>46</v>
      </c>
      <c r="C85" s="6">
        <v>1</v>
      </c>
      <c r="D85" s="6"/>
      <c r="E85" s="9"/>
      <c r="F85" s="6">
        <v>1</v>
      </c>
      <c r="G85" s="26">
        <f t="shared" ref="G85:G100" si="15">COUNTA(H85:K85)</f>
        <v>0</v>
      </c>
      <c r="H85" s="9"/>
      <c r="I85" s="9"/>
      <c r="J85" s="9"/>
      <c r="K85" s="29"/>
      <c r="L85" s="56" t="s">
        <v>184</v>
      </c>
      <c r="M85" s="87" t="s">
        <v>185</v>
      </c>
      <c r="N85" s="56" t="s">
        <v>184</v>
      </c>
    </row>
    <row r="86" spans="1:14" x14ac:dyDescent="0.2">
      <c r="A86" s="6" t="s">
        <v>106</v>
      </c>
      <c r="B86" s="6" t="s">
        <v>46</v>
      </c>
      <c r="C86" s="6">
        <v>1</v>
      </c>
      <c r="D86" s="6"/>
      <c r="E86" s="9"/>
      <c r="F86" s="6">
        <v>1</v>
      </c>
      <c r="G86" s="26">
        <f t="shared" si="15"/>
        <v>0</v>
      </c>
      <c r="H86" s="9"/>
      <c r="I86" s="9"/>
      <c r="J86" s="9"/>
      <c r="K86" s="29"/>
      <c r="L86" s="56" t="s">
        <v>184</v>
      </c>
      <c r="M86" s="87" t="s">
        <v>185</v>
      </c>
      <c r="N86" s="56" t="s">
        <v>184</v>
      </c>
    </row>
    <row r="87" spans="1:14" x14ac:dyDescent="0.2">
      <c r="A87" s="6" t="s">
        <v>107</v>
      </c>
      <c r="B87" s="6" t="s">
        <v>46</v>
      </c>
      <c r="C87" s="6">
        <v>1</v>
      </c>
      <c r="D87" s="6"/>
      <c r="E87" s="9"/>
      <c r="F87" s="6">
        <v>1</v>
      </c>
      <c r="G87" s="26">
        <f t="shared" si="15"/>
        <v>0</v>
      </c>
      <c r="H87" s="9"/>
      <c r="I87" s="9"/>
      <c r="J87" s="9"/>
      <c r="K87" s="29"/>
      <c r="L87" s="56" t="s">
        <v>184</v>
      </c>
      <c r="M87" s="87" t="s">
        <v>185</v>
      </c>
      <c r="N87" s="56" t="s">
        <v>184</v>
      </c>
    </row>
    <row r="88" spans="1:14" x14ac:dyDescent="0.2">
      <c r="A88" s="6" t="s">
        <v>108</v>
      </c>
      <c r="B88" s="6" t="s">
        <v>46</v>
      </c>
      <c r="C88" s="6">
        <v>1</v>
      </c>
      <c r="D88" s="6"/>
      <c r="E88" s="9"/>
      <c r="F88" s="6">
        <v>1</v>
      </c>
      <c r="G88" s="26">
        <f t="shared" si="15"/>
        <v>0</v>
      </c>
      <c r="H88" s="9"/>
      <c r="I88" s="9"/>
      <c r="J88" s="9"/>
      <c r="K88" s="29"/>
      <c r="L88" s="56" t="s">
        <v>184</v>
      </c>
      <c r="M88" s="87" t="s">
        <v>185</v>
      </c>
      <c r="N88" s="56" t="s">
        <v>184</v>
      </c>
    </row>
    <row r="89" spans="1:14" x14ac:dyDescent="0.2">
      <c r="A89" s="6" t="s">
        <v>109</v>
      </c>
      <c r="B89" s="6" t="s">
        <v>46</v>
      </c>
      <c r="C89" s="6">
        <v>1</v>
      </c>
      <c r="D89" s="6"/>
      <c r="E89" s="9"/>
      <c r="F89" s="6">
        <v>1</v>
      </c>
      <c r="G89" s="26">
        <f t="shared" si="15"/>
        <v>0</v>
      </c>
      <c r="H89" s="9"/>
      <c r="I89" s="9"/>
      <c r="J89" s="9"/>
      <c r="K89" s="29"/>
      <c r="L89" s="56" t="s">
        <v>184</v>
      </c>
      <c r="M89" s="87" t="s">
        <v>185</v>
      </c>
      <c r="N89" s="56" t="s">
        <v>184</v>
      </c>
    </row>
    <row r="90" spans="1:14" x14ac:dyDescent="0.2">
      <c r="A90" s="6" t="s">
        <v>110</v>
      </c>
      <c r="B90" s="6" t="s">
        <v>46</v>
      </c>
      <c r="C90" s="6">
        <v>1</v>
      </c>
      <c r="D90" s="6"/>
      <c r="E90" s="9"/>
      <c r="F90" s="6">
        <v>1</v>
      </c>
      <c r="G90" s="26">
        <f t="shared" si="15"/>
        <v>0</v>
      </c>
      <c r="H90" s="9"/>
      <c r="I90" s="9"/>
      <c r="J90" s="9"/>
      <c r="K90" s="29"/>
      <c r="L90" s="56" t="s">
        <v>184</v>
      </c>
      <c r="M90" s="87" t="s">
        <v>185</v>
      </c>
      <c r="N90" s="56" t="s">
        <v>184</v>
      </c>
    </row>
    <row r="91" spans="1:14" x14ac:dyDescent="0.2">
      <c r="A91" s="6" t="s">
        <v>111</v>
      </c>
      <c r="B91" s="6" t="s">
        <v>46</v>
      </c>
      <c r="C91" s="6">
        <v>1</v>
      </c>
      <c r="D91" s="6"/>
      <c r="E91" s="9"/>
      <c r="F91" s="6">
        <v>1</v>
      </c>
      <c r="G91" s="26">
        <f t="shared" si="15"/>
        <v>0</v>
      </c>
      <c r="H91" s="9"/>
      <c r="I91" s="9"/>
      <c r="J91" s="9"/>
      <c r="K91" s="29"/>
      <c r="L91" s="56" t="s">
        <v>184</v>
      </c>
      <c r="M91" s="87" t="s">
        <v>185</v>
      </c>
      <c r="N91" s="56" t="s">
        <v>184</v>
      </c>
    </row>
    <row r="92" spans="1:14" x14ac:dyDescent="0.2">
      <c r="A92" s="6" t="s">
        <v>112</v>
      </c>
      <c r="B92" s="6" t="s">
        <v>46</v>
      </c>
      <c r="C92" s="6">
        <v>1</v>
      </c>
      <c r="D92" s="6"/>
      <c r="E92" s="9"/>
      <c r="F92" s="6">
        <v>1</v>
      </c>
      <c r="G92" s="26">
        <f t="shared" si="15"/>
        <v>0</v>
      </c>
      <c r="H92" s="9"/>
      <c r="I92" s="9"/>
      <c r="J92" s="9"/>
      <c r="K92" s="29"/>
      <c r="L92" s="56" t="s">
        <v>184</v>
      </c>
      <c r="M92" s="87" t="s">
        <v>185</v>
      </c>
      <c r="N92" s="56" t="s">
        <v>184</v>
      </c>
    </row>
    <row r="93" spans="1:14" x14ac:dyDescent="0.2">
      <c r="A93" s="6" t="s">
        <v>113</v>
      </c>
      <c r="B93" s="6" t="s">
        <v>46</v>
      </c>
      <c r="C93" s="6">
        <v>1</v>
      </c>
      <c r="D93" s="6"/>
      <c r="E93" s="9"/>
      <c r="F93" s="6">
        <v>1</v>
      </c>
      <c r="G93" s="26">
        <f t="shared" si="15"/>
        <v>0</v>
      </c>
      <c r="H93" s="9"/>
      <c r="I93" s="9"/>
      <c r="J93" s="9"/>
      <c r="K93" s="29"/>
      <c r="L93" s="56" t="s">
        <v>184</v>
      </c>
      <c r="M93" s="87" t="s">
        <v>185</v>
      </c>
      <c r="N93" s="56" t="s">
        <v>184</v>
      </c>
    </row>
    <row r="94" spans="1:14" x14ac:dyDescent="0.2">
      <c r="A94" s="6" t="s">
        <v>114</v>
      </c>
      <c r="B94" s="6" t="s">
        <v>46</v>
      </c>
      <c r="C94" s="6">
        <v>1</v>
      </c>
      <c r="D94" s="6"/>
      <c r="E94" s="9"/>
      <c r="F94" s="6">
        <v>1</v>
      </c>
      <c r="G94" s="26">
        <f t="shared" si="15"/>
        <v>0</v>
      </c>
      <c r="H94" s="9"/>
      <c r="I94" s="9"/>
      <c r="J94" s="9"/>
      <c r="K94" s="29"/>
      <c r="L94" s="56" t="s">
        <v>184</v>
      </c>
      <c r="M94" s="87" t="s">
        <v>185</v>
      </c>
      <c r="N94" s="56" t="s">
        <v>184</v>
      </c>
    </row>
    <row r="95" spans="1:14" x14ac:dyDescent="0.2">
      <c r="A95" s="6" t="s">
        <v>115</v>
      </c>
      <c r="B95" s="6" t="s">
        <v>46</v>
      </c>
      <c r="C95" s="6">
        <v>1</v>
      </c>
      <c r="D95" s="6"/>
      <c r="E95" s="9"/>
      <c r="F95" s="6">
        <v>1</v>
      </c>
      <c r="G95" s="26">
        <f t="shared" si="15"/>
        <v>0</v>
      </c>
      <c r="H95" s="9"/>
      <c r="I95" s="9"/>
      <c r="J95" s="9"/>
      <c r="K95" s="29"/>
      <c r="L95" s="56" t="s">
        <v>184</v>
      </c>
      <c r="M95" s="87" t="s">
        <v>185</v>
      </c>
      <c r="N95" s="56" t="s">
        <v>184</v>
      </c>
    </row>
    <row r="96" spans="1:14" x14ac:dyDescent="0.2">
      <c r="A96" s="6" t="s">
        <v>116</v>
      </c>
      <c r="B96" s="6" t="s">
        <v>46</v>
      </c>
      <c r="C96" s="6">
        <v>1</v>
      </c>
      <c r="D96" s="6"/>
      <c r="E96" s="9"/>
      <c r="F96" s="6">
        <v>1</v>
      </c>
      <c r="G96" s="26">
        <f t="shared" si="15"/>
        <v>0</v>
      </c>
      <c r="H96" s="9"/>
      <c r="I96" s="9"/>
      <c r="J96" s="9"/>
      <c r="K96" s="29"/>
      <c r="L96" s="56" t="s">
        <v>184</v>
      </c>
      <c r="M96" s="87" t="s">
        <v>185</v>
      </c>
      <c r="N96" s="56" t="s">
        <v>184</v>
      </c>
    </row>
    <row r="97" spans="1:14" x14ac:dyDescent="0.2">
      <c r="A97" s="6" t="s">
        <v>117</v>
      </c>
      <c r="B97" s="6" t="s">
        <v>46</v>
      </c>
      <c r="C97" s="6">
        <v>0.5</v>
      </c>
      <c r="D97" s="6"/>
      <c r="E97" s="9"/>
      <c r="F97" s="6">
        <v>1</v>
      </c>
      <c r="G97" s="26">
        <f t="shared" si="15"/>
        <v>0</v>
      </c>
      <c r="H97" s="9"/>
      <c r="I97" s="9"/>
      <c r="J97" s="9"/>
      <c r="K97" s="29"/>
      <c r="L97" s="56" t="s">
        <v>184</v>
      </c>
      <c r="M97" s="87" t="s">
        <v>185</v>
      </c>
      <c r="N97" s="56" t="s">
        <v>184</v>
      </c>
    </row>
    <row r="98" spans="1:14" x14ac:dyDescent="0.2">
      <c r="A98" s="6" t="s">
        <v>118</v>
      </c>
      <c r="B98" s="6" t="s">
        <v>46</v>
      </c>
      <c r="C98" s="6">
        <v>1</v>
      </c>
      <c r="D98" s="6"/>
      <c r="E98" s="9"/>
      <c r="F98" s="6">
        <v>1</v>
      </c>
      <c r="G98" s="26">
        <f t="shared" si="15"/>
        <v>0</v>
      </c>
      <c r="H98" s="9"/>
      <c r="I98" s="9"/>
      <c r="J98" s="9"/>
      <c r="K98" s="29"/>
      <c r="L98" s="56" t="s">
        <v>184</v>
      </c>
      <c r="M98" s="87" t="s">
        <v>185</v>
      </c>
      <c r="N98" s="56" t="s">
        <v>184</v>
      </c>
    </row>
    <row r="99" spans="1:14" x14ac:dyDescent="0.2">
      <c r="A99" s="6" t="s">
        <v>119</v>
      </c>
      <c r="B99" s="6" t="s">
        <v>46</v>
      </c>
      <c r="C99" s="6">
        <v>1</v>
      </c>
      <c r="D99" s="6"/>
      <c r="E99" s="9"/>
      <c r="F99" s="6">
        <v>1</v>
      </c>
      <c r="G99" s="26">
        <f t="shared" si="15"/>
        <v>0</v>
      </c>
      <c r="H99" s="9"/>
      <c r="I99" s="9"/>
      <c r="J99" s="9"/>
      <c r="K99" s="29"/>
      <c r="L99" s="56" t="s">
        <v>184</v>
      </c>
      <c r="M99" s="87" t="s">
        <v>185</v>
      </c>
      <c r="N99" s="56" t="s">
        <v>184</v>
      </c>
    </row>
    <row r="100" spans="1:14" x14ac:dyDescent="0.2">
      <c r="A100" s="6" t="s">
        <v>120</v>
      </c>
      <c r="B100" s="6" t="s">
        <v>46</v>
      </c>
      <c r="C100" s="6">
        <v>1</v>
      </c>
      <c r="D100" s="6"/>
      <c r="E100" s="9"/>
      <c r="F100" s="6">
        <v>1</v>
      </c>
      <c r="G100" s="26">
        <f t="shared" si="15"/>
        <v>0</v>
      </c>
      <c r="H100" s="9"/>
      <c r="I100" s="9"/>
      <c r="J100" s="9"/>
      <c r="K100" s="29"/>
      <c r="L100" s="56" t="s">
        <v>184</v>
      </c>
      <c r="M100" s="87" t="s">
        <v>185</v>
      </c>
      <c r="N100" s="56" t="s">
        <v>184</v>
      </c>
    </row>
    <row r="101" spans="1:14" x14ac:dyDescent="0.2">
      <c r="A101" s="10"/>
      <c r="B101" s="10"/>
      <c r="C101" s="10"/>
      <c r="D101" s="10"/>
      <c r="E101" s="21"/>
      <c r="F101" s="10"/>
      <c r="G101" s="10"/>
      <c r="H101" s="14"/>
      <c r="I101" s="14"/>
      <c r="J101" s="14"/>
      <c r="K101" s="60"/>
      <c r="L101" s="35"/>
      <c r="M101" s="71"/>
      <c r="N101" s="14"/>
    </row>
    <row r="102" spans="1:14" x14ac:dyDescent="0.2">
      <c r="A102" s="10" t="s">
        <v>154</v>
      </c>
      <c r="B102" s="10"/>
      <c r="C102" s="10"/>
      <c r="D102" s="10"/>
      <c r="E102" s="21"/>
      <c r="F102" s="10"/>
      <c r="G102" s="10"/>
      <c r="H102" s="14"/>
      <c r="I102" s="14"/>
      <c r="J102" s="14"/>
      <c r="K102" s="60"/>
      <c r="L102" s="35"/>
      <c r="M102" s="71"/>
      <c r="N102" s="14"/>
    </row>
    <row r="103" spans="1:14" x14ac:dyDescent="0.2">
      <c r="A103" s="6" t="s">
        <v>65</v>
      </c>
      <c r="B103" s="6" t="s">
        <v>46</v>
      </c>
      <c r="C103" s="6">
        <v>0.5</v>
      </c>
      <c r="D103" s="6"/>
      <c r="E103" s="9"/>
      <c r="F103" s="8">
        <v>1</v>
      </c>
      <c r="G103" s="26">
        <f t="shared" ref="G103:G115" si="16">COUNTA(H103:K103)</f>
        <v>0</v>
      </c>
      <c r="H103" s="9"/>
      <c r="I103" s="9"/>
      <c r="J103" s="9"/>
      <c r="K103" s="29"/>
      <c r="L103" s="56" t="s">
        <v>184</v>
      </c>
      <c r="M103" s="87" t="s">
        <v>185</v>
      </c>
      <c r="N103" s="56" t="s">
        <v>184</v>
      </c>
    </row>
    <row r="104" spans="1:14" x14ac:dyDescent="0.2">
      <c r="A104" s="6" t="s">
        <v>66</v>
      </c>
      <c r="B104" s="6" t="s">
        <v>46</v>
      </c>
      <c r="C104" s="6">
        <v>0.5</v>
      </c>
      <c r="D104" s="6"/>
      <c r="E104" s="9"/>
      <c r="F104" s="6">
        <v>1</v>
      </c>
      <c r="G104" s="26">
        <f t="shared" si="16"/>
        <v>0</v>
      </c>
      <c r="H104" s="9"/>
      <c r="I104" s="9"/>
      <c r="J104" s="9"/>
      <c r="K104" s="29"/>
      <c r="L104" s="56" t="s">
        <v>184</v>
      </c>
      <c r="M104" s="87" t="s">
        <v>185</v>
      </c>
      <c r="N104" s="56" t="s">
        <v>184</v>
      </c>
    </row>
    <row r="105" spans="1:14" x14ac:dyDescent="0.2">
      <c r="A105" s="6" t="s">
        <v>67</v>
      </c>
      <c r="B105" s="6" t="s">
        <v>46</v>
      </c>
      <c r="C105" s="6">
        <v>2</v>
      </c>
      <c r="D105" s="6"/>
      <c r="E105" s="9"/>
      <c r="F105" s="8">
        <v>1</v>
      </c>
      <c r="G105" s="26">
        <f t="shared" si="16"/>
        <v>0</v>
      </c>
      <c r="H105" s="9"/>
      <c r="I105" s="9"/>
      <c r="J105" s="9"/>
      <c r="K105" s="29"/>
      <c r="L105" s="56" t="s">
        <v>184</v>
      </c>
      <c r="M105" s="87" t="s">
        <v>185</v>
      </c>
      <c r="N105" s="56" t="s">
        <v>184</v>
      </c>
    </row>
    <row r="106" spans="1:14" x14ac:dyDescent="0.2">
      <c r="A106" s="6" t="s">
        <v>68</v>
      </c>
      <c r="B106" s="6" t="s">
        <v>46</v>
      </c>
      <c r="C106" s="6">
        <v>0.5</v>
      </c>
      <c r="D106" s="6"/>
      <c r="E106" s="9"/>
      <c r="F106" s="6">
        <v>1</v>
      </c>
      <c r="G106" s="26">
        <f t="shared" si="16"/>
        <v>0</v>
      </c>
      <c r="H106" s="9"/>
      <c r="I106" s="9"/>
      <c r="J106" s="9"/>
      <c r="K106" s="29"/>
      <c r="L106" s="56" t="s">
        <v>184</v>
      </c>
      <c r="M106" s="87" t="s">
        <v>185</v>
      </c>
      <c r="N106" s="56" t="s">
        <v>184</v>
      </c>
    </row>
    <row r="107" spans="1:14" x14ac:dyDescent="0.2">
      <c r="A107" s="6" t="s">
        <v>69</v>
      </c>
      <c r="B107" s="6" t="s">
        <v>46</v>
      </c>
      <c r="C107" s="6">
        <v>0.5</v>
      </c>
      <c r="D107" s="6"/>
      <c r="E107" s="9"/>
      <c r="F107" s="8">
        <v>1</v>
      </c>
      <c r="G107" s="26">
        <f t="shared" si="16"/>
        <v>0</v>
      </c>
      <c r="H107" s="9"/>
      <c r="I107" s="9"/>
      <c r="J107" s="9"/>
      <c r="K107" s="29"/>
      <c r="L107" s="56" t="s">
        <v>184</v>
      </c>
      <c r="M107" s="87" t="s">
        <v>185</v>
      </c>
      <c r="N107" s="56" t="s">
        <v>184</v>
      </c>
    </row>
    <row r="108" spans="1:14" x14ac:dyDescent="0.2">
      <c r="A108" s="6" t="s">
        <v>70</v>
      </c>
      <c r="B108" s="6" t="s">
        <v>46</v>
      </c>
      <c r="C108" s="6">
        <v>2</v>
      </c>
      <c r="D108" s="6"/>
      <c r="E108" s="9"/>
      <c r="F108" s="6">
        <v>1</v>
      </c>
      <c r="G108" s="26">
        <f t="shared" si="16"/>
        <v>0</v>
      </c>
      <c r="H108" s="9"/>
      <c r="I108" s="9"/>
      <c r="J108" s="9"/>
      <c r="K108" s="29"/>
      <c r="L108" s="56" t="s">
        <v>184</v>
      </c>
      <c r="M108" s="87" t="s">
        <v>185</v>
      </c>
      <c r="N108" s="56" t="s">
        <v>184</v>
      </c>
    </row>
    <row r="109" spans="1:14" x14ac:dyDescent="0.2">
      <c r="A109" s="6" t="s">
        <v>71</v>
      </c>
      <c r="B109" s="6" t="s">
        <v>46</v>
      </c>
      <c r="C109" s="6">
        <v>0.5</v>
      </c>
      <c r="D109" s="6"/>
      <c r="E109" s="9"/>
      <c r="F109" s="8">
        <v>1</v>
      </c>
      <c r="G109" s="26">
        <f t="shared" si="16"/>
        <v>0</v>
      </c>
      <c r="H109" s="9"/>
      <c r="I109" s="9"/>
      <c r="J109" s="9"/>
      <c r="K109" s="29"/>
      <c r="L109" s="56" t="s">
        <v>184</v>
      </c>
      <c r="M109" s="87" t="s">
        <v>185</v>
      </c>
      <c r="N109" s="56" t="s">
        <v>184</v>
      </c>
    </row>
    <row r="110" spans="1:14" x14ac:dyDescent="0.2">
      <c r="A110" s="6" t="s">
        <v>72</v>
      </c>
      <c r="B110" s="6" t="s">
        <v>46</v>
      </c>
      <c r="C110" s="6">
        <v>0.5</v>
      </c>
      <c r="D110" s="6"/>
      <c r="E110" s="9"/>
      <c r="F110" s="6">
        <v>1</v>
      </c>
      <c r="G110" s="26">
        <f t="shared" si="16"/>
        <v>0</v>
      </c>
      <c r="H110" s="9"/>
      <c r="I110" s="9"/>
      <c r="J110" s="9"/>
      <c r="K110" s="29"/>
      <c r="L110" s="56" t="s">
        <v>184</v>
      </c>
      <c r="M110" s="87" t="s">
        <v>185</v>
      </c>
      <c r="N110" s="56" t="s">
        <v>184</v>
      </c>
    </row>
    <row r="111" spans="1:14" x14ac:dyDescent="0.2">
      <c r="A111" s="6" t="s">
        <v>73</v>
      </c>
      <c r="B111" s="6" t="s">
        <v>46</v>
      </c>
      <c r="C111" s="6">
        <v>0.5</v>
      </c>
      <c r="D111" s="6"/>
      <c r="E111" s="9"/>
      <c r="F111" s="8">
        <v>1</v>
      </c>
      <c r="G111" s="26">
        <f t="shared" si="16"/>
        <v>0</v>
      </c>
      <c r="H111" s="9"/>
      <c r="I111" s="9"/>
      <c r="J111" s="9"/>
      <c r="K111" s="29"/>
      <c r="L111" s="56" t="s">
        <v>184</v>
      </c>
      <c r="M111" s="87" t="s">
        <v>185</v>
      </c>
      <c r="N111" s="56" t="s">
        <v>184</v>
      </c>
    </row>
    <row r="112" spans="1:14" x14ac:dyDescent="0.2">
      <c r="A112" s="6" t="s">
        <v>74</v>
      </c>
      <c r="B112" s="6" t="s">
        <v>46</v>
      </c>
      <c r="C112" s="6">
        <v>0.5</v>
      </c>
      <c r="D112" s="6"/>
      <c r="E112" s="9"/>
      <c r="F112" s="6">
        <v>1</v>
      </c>
      <c r="G112" s="26">
        <f t="shared" si="16"/>
        <v>0</v>
      </c>
      <c r="H112" s="9"/>
      <c r="I112" s="9"/>
      <c r="J112" s="9"/>
      <c r="K112" s="29"/>
      <c r="L112" s="56" t="s">
        <v>184</v>
      </c>
      <c r="M112" s="87" t="s">
        <v>185</v>
      </c>
      <c r="N112" s="56" t="s">
        <v>184</v>
      </c>
    </row>
    <row r="113" spans="1:14" x14ac:dyDescent="0.2">
      <c r="A113" s="6" t="s">
        <v>75</v>
      </c>
      <c r="B113" s="6" t="s">
        <v>46</v>
      </c>
      <c r="C113" s="6">
        <v>0.5</v>
      </c>
      <c r="D113" s="6"/>
      <c r="E113" s="9"/>
      <c r="F113" s="8">
        <v>1</v>
      </c>
      <c r="G113" s="26">
        <f t="shared" si="16"/>
        <v>0</v>
      </c>
      <c r="H113" s="9"/>
      <c r="I113" s="9"/>
      <c r="J113" s="9"/>
      <c r="K113" s="29"/>
      <c r="L113" s="56" t="s">
        <v>184</v>
      </c>
      <c r="M113" s="87" t="s">
        <v>185</v>
      </c>
      <c r="N113" s="56" t="s">
        <v>184</v>
      </c>
    </row>
    <row r="114" spans="1:14" x14ac:dyDescent="0.2">
      <c r="A114" s="6" t="s">
        <v>76</v>
      </c>
      <c r="B114" s="6" t="s">
        <v>46</v>
      </c>
      <c r="C114" s="6">
        <v>0.5</v>
      </c>
      <c r="D114" s="6"/>
      <c r="E114" s="9"/>
      <c r="F114" s="6">
        <v>1</v>
      </c>
      <c r="G114" s="26">
        <f t="shared" si="16"/>
        <v>0</v>
      </c>
      <c r="H114" s="9"/>
      <c r="I114" s="9"/>
      <c r="J114" s="9"/>
      <c r="K114" s="29"/>
      <c r="L114" s="56" t="s">
        <v>184</v>
      </c>
      <c r="M114" s="87" t="s">
        <v>185</v>
      </c>
      <c r="N114" s="56" t="s">
        <v>184</v>
      </c>
    </row>
    <row r="115" spans="1:14" x14ac:dyDescent="0.2">
      <c r="A115" s="6" t="s">
        <v>77</v>
      </c>
      <c r="B115" s="6" t="s">
        <v>46</v>
      </c>
      <c r="C115" s="6">
        <v>0.5</v>
      </c>
      <c r="D115" s="6"/>
      <c r="E115" s="9"/>
      <c r="F115" s="8">
        <v>1</v>
      </c>
      <c r="G115" s="26">
        <f t="shared" si="16"/>
        <v>0</v>
      </c>
      <c r="H115" s="9"/>
      <c r="I115" s="9"/>
      <c r="J115" s="9"/>
      <c r="K115" s="29"/>
      <c r="L115" s="56" t="s">
        <v>184</v>
      </c>
      <c r="M115" s="87" t="s">
        <v>185</v>
      </c>
      <c r="N115" s="56" t="s">
        <v>184</v>
      </c>
    </row>
    <row r="116" spans="1:14" x14ac:dyDescent="0.2">
      <c r="A116" s="6"/>
      <c r="B116" s="6"/>
      <c r="C116" s="6"/>
      <c r="D116" s="6"/>
      <c r="E116" s="9"/>
      <c r="F116" s="6"/>
      <c r="G116" s="7"/>
      <c r="H116" s="9"/>
      <c r="I116" s="9"/>
      <c r="J116" s="9"/>
      <c r="K116" s="29"/>
      <c r="L116" s="56" t="s">
        <v>184</v>
      </c>
      <c r="M116" s="87" t="s">
        <v>185</v>
      </c>
      <c r="N116" s="56" t="s">
        <v>184</v>
      </c>
    </row>
    <row r="117" spans="1:14" x14ac:dyDescent="0.2">
      <c r="A117" s="6" t="s">
        <v>31</v>
      </c>
      <c r="B117" s="6" t="s">
        <v>17</v>
      </c>
      <c r="C117" s="6">
        <v>0.01</v>
      </c>
      <c r="D117" s="6"/>
      <c r="E117" s="48">
        <v>1E-3</v>
      </c>
      <c r="F117" s="8">
        <v>1</v>
      </c>
      <c r="G117" s="26">
        <f t="shared" ref="G117" si="17">COUNTA(H117:K117)</f>
        <v>0</v>
      </c>
      <c r="H117" s="9"/>
      <c r="I117" s="9"/>
      <c r="J117" s="9"/>
      <c r="K117" s="29"/>
      <c r="L117" s="56" t="s">
        <v>184</v>
      </c>
      <c r="M117" s="87" t="s">
        <v>185</v>
      </c>
      <c r="N117" s="56" t="s">
        <v>184</v>
      </c>
    </row>
    <row r="118" spans="1:14" x14ac:dyDescent="0.2">
      <c r="A118" s="10"/>
      <c r="B118" s="10"/>
      <c r="C118" s="10"/>
      <c r="D118" s="10"/>
      <c r="E118" s="21"/>
      <c r="F118" s="10"/>
      <c r="G118" s="10"/>
      <c r="H118" s="14"/>
      <c r="I118" s="14"/>
      <c r="J118" s="14"/>
      <c r="K118" s="60"/>
      <c r="L118" s="35"/>
      <c r="M118" s="71"/>
      <c r="N118" s="14"/>
    </row>
    <row r="119" spans="1:14" x14ac:dyDescent="0.2">
      <c r="A119" s="10" t="s">
        <v>155</v>
      </c>
      <c r="B119" s="10"/>
      <c r="C119" s="10"/>
      <c r="D119" s="10"/>
      <c r="E119" s="21"/>
      <c r="F119" s="10"/>
      <c r="G119" s="10"/>
      <c r="H119" s="14"/>
      <c r="I119" s="14"/>
      <c r="J119" s="14"/>
      <c r="K119" s="60"/>
      <c r="L119" s="35"/>
      <c r="M119" s="71"/>
      <c r="N119" s="14"/>
    </row>
    <row r="120" spans="1:14" x14ac:dyDescent="0.2">
      <c r="A120" s="6" t="s">
        <v>78</v>
      </c>
      <c r="B120" s="6" t="s">
        <v>46</v>
      </c>
      <c r="C120" s="6">
        <v>50</v>
      </c>
      <c r="D120" s="6"/>
      <c r="E120" s="9"/>
      <c r="F120" s="6">
        <v>1</v>
      </c>
      <c r="G120" s="26">
        <f t="shared" ref="G120:G149" si="18">COUNTA(H120:K120)</f>
        <v>0</v>
      </c>
      <c r="H120" s="9"/>
      <c r="I120" s="9"/>
      <c r="J120" s="9"/>
      <c r="K120" s="29"/>
      <c r="L120" s="56" t="s">
        <v>184</v>
      </c>
      <c r="M120" s="87" t="s">
        <v>185</v>
      </c>
      <c r="N120" s="56" t="s">
        <v>184</v>
      </c>
    </row>
    <row r="121" spans="1:14" x14ac:dyDescent="0.2">
      <c r="A121" s="6" t="s">
        <v>79</v>
      </c>
      <c r="B121" s="6" t="s">
        <v>46</v>
      </c>
      <c r="C121" s="6">
        <v>50</v>
      </c>
      <c r="D121" s="6"/>
      <c r="E121" s="9"/>
      <c r="F121" s="6">
        <v>1</v>
      </c>
      <c r="G121" s="26">
        <f t="shared" si="18"/>
        <v>0</v>
      </c>
      <c r="H121" s="9"/>
      <c r="I121" s="9"/>
      <c r="J121" s="9"/>
      <c r="K121" s="29"/>
      <c r="L121" s="56" t="s">
        <v>184</v>
      </c>
      <c r="M121" s="87" t="s">
        <v>185</v>
      </c>
      <c r="N121" s="56" t="s">
        <v>184</v>
      </c>
    </row>
    <row r="122" spans="1:14" x14ac:dyDescent="0.2">
      <c r="A122" s="6" t="s">
        <v>80</v>
      </c>
      <c r="B122" s="6" t="s">
        <v>46</v>
      </c>
      <c r="C122" s="6">
        <v>50</v>
      </c>
      <c r="D122" s="6"/>
      <c r="E122" s="9"/>
      <c r="F122" s="6">
        <v>1</v>
      </c>
      <c r="G122" s="26">
        <f t="shared" si="18"/>
        <v>0</v>
      </c>
      <c r="H122" s="9"/>
      <c r="I122" s="9"/>
      <c r="J122" s="9"/>
      <c r="K122" s="29"/>
      <c r="L122" s="56" t="s">
        <v>184</v>
      </c>
      <c r="M122" s="87" t="s">
        <v>185</v>
      </c>
      <c r="N122" s="56" t="s">
        <v>184</v>
      </c>
    </row>
    <row r="123" spans="1:14" x14ac:dyDescent="0.2">
      <c r="A123" s="6" t="s">
        <v>81</v>
      </c>
      <c r="B123" s="6" t="s">
        <v>46</v>
      </c>
      <c r="C123" s="6">
        <v>50</v>
      </c>
      <c r="D123" s="6"/>
      <c r="E123" s="9"/>
      <c r="F123" s="6">
        <v>1</v>
      </c>
      <c r="G123" s="26">
        <f t="shared" si="18"/>
        <v>0</v>
      </c>
      <c r="H123" s="9"/>
      <c r="I123" s="9"/>
      <c r="J123" s="9"/>
      <c r="K123" s="29"/>
      <c r="L123" s="56" t="s">
        <v>184</v>
      </c>
      <c r="M123" s="87" t="s">
        <v>185</v>
      </c>
      <c r="N123" s="56" t="s">
        <v>184</v>
      </c>
    </row>
    <row r="124" spans="1:14" x14ac:dyDescent="0.2">
      <c r="A124" s="6" t="s">
        <v>82</v>
      </c>
      <c r="B124" s="6" t="s">
        <v>46</v>
      </c>
      <c r="C124" s="6">
        <v>50</v>
      </c>
      <c r="D124" s="6"/>
      <c r="E124" s="9"/>
      <c r="F124" s="6">
        <v>1</v>
      </c>
      <c r="G124" s="26">
        <f t="shared" si="18"/>
        <v>0</v>
      </c>
      <c r="H124" s="9"/>
      <c r="I124" s="9"/>
      <c r="J124" s="9"/>
      <c r="K124" s="29"/>
      <c r="L124" s="56" t="s">
        <v>184</v>
      </c>
      <c r="M124" s="87" t="s">
        <v>185</v>
      </c>
      <c r="N124" s="56" t="s">
        <v>184</v>
      </c>
    </row>
    <row r="125" spans="1:14" x14ac:dyDescent="0.2">
      <c r="A125" s="6" t="s">
        <v>83</v>
      </c>
      <c r="B125" s="6" t="s">
        <v>46</v>
      </c>
      <c r="C125" s="6">
        <v>5</v>
      </c>
      <c r="D125" s="6"/>
      <c r="E125" s="9"/>
      <c r="F125" s="6">
        <v>1</v>
      </c>
      <c r="G125" s="26">
        <f t="shared" si="18"/>
        <v>0</v>
      </c>
      <c r="H125" s="9"/>
      <c r="I125" s="9"/>
      <c r="J125" s="9"/>
      <c r="K125" s="29"/>
      <c r="L125" s="56" t="s">
        <v>184</v>
      </c>
      <c r="M125" s="87" t="s">
        <v>185</v>
      </c>
      <c r="N125" s="56" t="s">
        <v>184</v>
      </c>
    </row>
    <row r="126" spans="1:14" x14ac:dyDescent="0.2">
      <c r="A126" s="6" t="s">
        <v>84</v>
      </c>
      <c r="B126" s="6" t="s">
        <v>46</v>
      </c>
      <c r="C126" s="6">
        <v>5</v>
      </c>
      <c r="D126" s="6"/>
      <c r="E126" s="9"/>
      <c r="F126" s="6">
        <v>1</v>
      </c>
      <c r="G126" s="26">
        <f t="shared" si="18"/>
        <v>0</v>
      </c>
      <c r="H126" s="9"/>
      <c r="I126" s="9"/>
      <c r="J126" s="9"/>
      <c r="K126" s="29"/>
      <c r="L126" s="56" t="s">
        <v>184</v>
      </c>
      <c r="M126" s="87" t="s">
        <v>185</v>
      </c>
      <c r="N126" s="56" t="s">
        <v>184</v>
      </c>
    </row>
    <row r="127" spans="1:14" x14ac:dyDescent="0.2">
      <c r="A127" s="6" t="s">
        <v>130</v>
      </c>
      <c r="B127" s="6" t="s">
        <v>46</v>
      </c>
      <c r="C127" s="6">
        <v>5</v>
      </c>
      <c r="D127" s="6"/>
      <c r="E127" s="9"/>
      <c r="F127" s="6">
        <v>1</v>
      </c>
      <c r="G127" s="26">
        <f t="shared" si="18"/>
        <v>0</v>
      </c>
      <c r="H127" s="9"/>
      <c r="I127" s="9"/>
      <c r="J127" s="9"/>
      <c r="K127" s="29"/>
      <c r="L127" s="56" t="s">
        <v>184</v>
      </c>
      <c r="M127" s="87" t="s">
        <v>185</v>
      </c>
      <c r="N127" s="56" t="s">
        <v>184</v>
      </c>
    </row>
    <row r="128" spans="1:14" x14ac:dyDescent="0.2">
      <c r="A128" s="6" t="s">
        <v>85</v>
      </c>
      <c r="B128" s="6" t="s">
        <v>46</v>
      </c>
      <c r="C128" s="6">
        <v>5</v>
      </c>
      <c r="D128" s="6"/>
      <c r="E128" s="9"/>
      <c r="F128" s="6">
        <v>1</v>
      </c>
      <c r="G128" s="26">
        <f t="shared" si="18"/>
        <v>0</v>
      </c>
      <c r="H128" s="9"/>
      <c r="I128" s="9"/>
      <c r="J128" s="9"/>
      <c r="K128" s="29"/>
      <c r="L128" s="56" t="s">
        <v>184</v>
      </c>
      <c r="M128" s="87" t="s">
        <v>185</v>
      </c>
      <c r="N128" s="56" t="s">
        <v>184</v>
      </c>
    </row>
    <row r="129" spans="1:14" x14ac:dyDescent="0.2">
      <c r="A129" s="6" t="s">
        <v>86</v>
      </c>
      <c r="B129" s="6" t="s">
        <v>46</v>
      </c>
      <c r="C129" s="6">
        <v>5</v>
      </c>
      <c r="D129" s="6"/>
      <c r="E129" s="9"/>
      <c r="F129" s="6">
        <v>1</v>
      </c>
      <c r="G129" s="26">
        <f t="shared" si="18"/>
        <v>0</v>
      </c>
      <c r="H129" s="9"/>
      <c r="I129" s="9"/>
      <c r="J129" s="9"/>
      <c r="K129" s="29"/>
      <c r="L129" s="56" t="s">
        <v>184</v>
      </c>
      <c r="M129" s="87" t="s">
        <v>185</v>
      </c>
      <c r="N129" s="56" t="s">
        <v>184</v>
      </c>
    </row>
    <row r="130" spans="1:14" x14ac:dyDescent="0.2">
      <c r="A130" s="6" t="s">
        <v>87</v>
      </c>
      <c r="B130" s="6" t="s">
        <v>46</v>
      </c>
      <c r="C130" s="6">
        <v>5</v>
      </c>
      <c r="D130" s="6"/>
      <c r="E130" s="9"/>
      <c r="F130" s="6">
        <v>1</v>
      </c>
      <c r="G130" s="26">
        <f t="shared" si="18"/>
        <v>0</v>
      </c>
      <c r="H130" s="9"/>
      <c r="I130" s="9"/>
      <c r="J130" s="9"/>
      <c r="K130" s="29"/>
      <c r="L130" s="56" t="s">
        <v>184</v>
      </c>
      <c r="M130" s="87" t="s">
        <v>185</v>
      </c>
      <c r="N130" s="56" t="s">
        <v>184</v>
      </c>
    </row>
    <row r="131" spans="1:14" x14ac:dyDescent="0.2">
      <c r="A131" s="6" t="s">
        <v>88</v>
      </c>
      <c r="B131" s="6" t="s">
        <v>46</v>
      </c>
      <c r="C131" s="6">
        <v>5</v>
      </c>
      <c r="D131" s="6"/>
      <c r="E131" s="9"/>
      <c r="F131" s="6">
        <v>1</v>
      </c>
      <c r="G131" s="26">
        <f t="shared" si="18"/>
        <v>0</v>
      </c>
      <c r="H131" s="9"/>
      <c r="I131" s="9"/>
      <c r="J131" s="9"/>
      <c r="K131" s="29"/>
      <c r="L131" s="56" t="s">
        <v>184</v>
      </c>
      <c r="M131" s="87" t="s">
        <v>185</v>
      </c>
      <c r="N131" s="56" t="s">
        <v>184</v>
      </c>
    </row>
    <row r="132" spans="1:14" x14ac:dyDescent="0.2">
      <c r="A132" s="6" t="s">
        <v>89</v>
      </c>
      <c r="B132" s="6" t="s">
        <v>46</v>
      </c>
      <c r="C132" s="6">
        <v>5</v>
      </c>
      <c r="D132" s="6"/>
      <c r="E132" s="9"/>
      <c r="F132" s="6">
        <v>1</v>
      </c>
      <c r="G132" s="26">
        <f t="shared" si="18"/>
        <v>0</v>
      </c>
      <c r="H132" s="9"/>
      <c r="I132" s="9"/>
      <c r="J132" s="9"/>
      <c r="K132" s="29"/>
      <c r="L132" s="56" t="s">
        <v>184</v>
      </c>
      <c r="M132" s="87" t="s">
        <v>185</v>
      </c>
      <c r="N132" s="56" t="s">
        <v>184</v>
      </c>
    </row>
    <row r="133" spans="1:14" x14ac:dyDescent="0.2">
      <c r="A133" s="6" t="s">
        <v>90</v>
      </c>
      <c r="B133" s="6" t="s">
        <v>46</v>
      </c>
      <c r="C133" s="6">
        <v>5</v>
      </c>
      <c r="D133" s="6"/>
      <c r="E133" s="9"/>
      <c r="F133" s="6">
        <v>1</v>
      </c>
      <c r="G133" s="26">
        <f t="shared" si="18"/>
        <v>0</v>
      </c>
      <c r="H133" s="9"/>
      <c r="I133" s="9"/>
      <c r="J133" s="9"/>
      <c r="K133" s="29"/>
      <c r="L133" s="56" t="s">
        <v>184</v>
      </c>
      <c r="M133" s="87" t="s">
        <v>185</v>
      </c>
      <c r="N133" s="56" t="s">
        <v>184</v>
      </c>
    </row>
    <row r="134" spans="1:14" x14ac:dyDescent="0.2">
      <c r="A134" s="6" t="s">
        <v>91</v>
      </c>
      <c r="B134" s="6" t="s">
        <v>46</v>
      </c>
      <c r="C134" s="6">
        <v>5</v>
      </c>
      <c r="D134" s="6"/>
      <c r="E134" s="9"/>
      <c r="F134" s="6">
        <v>1</v>
      </c>
      <c r="G134" s="26">
        <f t="shared" si="18"/>
        <v>0</v>
      </c>
      <c r="H134" s="9"/>
      <c r="I134" s="9"/>
      <c r="J134" s="9"/>
      <c r="K134" s="29"/>
      <c r="L134" s="56" t="s">
        <v>184</v>
      </c>
      <c r="M134" s="87" t="s">
        <v>185</v>
      </c>
      <c r="N134" s="56" t="s">
        <v>184</v>
      </c>
    </row>
    <row r="135" spans="1:14" x14ac:dyDescent="0.2">
      <c r="A135" s="6" t="s">
        <v>92</v>
      </c>
      <c r="B135" s="6" t="s">
        <v>46</v>
      </c>
      <c r="C135" s="6">
        <v>5</v>
      </c>
      <c r="D135" s="6"/>
      <c r="E135" s="9"/>
      <c r="F135" s="6">
        <v>1</v>
      </c>
      <c r="G135" s="26">
        <f t="shared" si="18"/>
        <v>0</v>
      </c>
      <c r="H135" s="9"/>
      <c r="I135" s="9"/>
      <c r="J135" s="9"/>
      <c r="K135" s="29"/>
      <c r="L135" s="56" t="s">
        <v>184</v>
      </c>
      <c r="M135" s="87" t="s">
        <v>185</v>
      </c>
      <c r="N135" s="56" t="s">
        <v>184</v>
      </c>
    </row>
    <row r="136" spans="1:14" x14ac:dyDescent="0.2">
      <c r="A136" s="6" t="s">
        <v>93</v>
      </c>
      <c r="B136" s="6" t="s">
        <v>46</v>
      </c>
      <c r="C136" s="6">
        <v>5</v>
      </c>
      <c r="D136" s="6"/>
      <c r="E136" s="9"/>
      <c r="F136" s="6">
        <v>1</v>
      </c>
      <c r="G136" s="26">
        <f t="shared" si="18"/>
        <v>0</v>
      </c>
      <c r="H136" s="9"/>
      <c r="I136" s="9"/>
      <c r="J136" s="9"/>
      <c r="K136" s="29"/>
      <c r="L136" s="56" t="s">
        <v>184</v>
      </c>
      <c r="M136" s="87" t="s">
        <v>185</v>
      </c>
      <c r="N136" s="56" t="s">
        <v>184</v>
      </c>
    </row>
    <row r="137" spans="1:14" x14ac:dyDescent="0.2">
      <c r="A137" s="6" t="s">
        <v>94</v>
      </c>
      <c r="B137" s="6" t="s">
        <v>46</v>
      </c>
      <c r="C137" s="6">
        <v>5</v>
      </c>
      <c r="D137" s="6"/>
      <c r="E137" s="9"/>
      <c r="F137" s="6">
        <v>1</v>
      </c>
      <c r="G137" s="26">
        <f t="shared" si="18"/>
        <v>0</v>
      </c>
      <c r="H137" s="9"/>
      <c r="I137" s="9"/>
      <c r="J137" s="9"/>
      <c r="K137" s="29"/>
      <c r="L137" s="56" t="s">
        <v>184</v>
      </c>
      <c r="M137" s="87" t="s">
        <v>185</v>
      </c>
      <c r="N137" s="56" t="s">
        <v>184</v>
      </c>
    </row>
    <row r="138" spans="1:14" x14ac:dyDescent="0.2">
      <c r="A138" s="6" t="s">
        <v>95</v>
      </c>
      <c r="B138" s="6" t="s">
        <v>46</v>
      </c>
      <c r="C138" s="6">
        <v>5</v>
      </c>
      <c r="D138" s="6"/>
      <c r="E138" s="9"/>
      <c r="F138" s="6">
        <v>1</v>
      </c>
      <c r="G138" s="26">
        <f t="shared" si="18"/>
        <v>0</v>
      </c>
      <c r="H138" s="9"/>
      <c r="I138" s="9"/>
      <c r="J138" s="9"/>
      <c r="K138" s="29"/>
      <c r="L138" s="56" t="s">
        <v>184</v>
      </c>
      <c r="M138" s="87" t="s">
        <v>185</v>
      </c>
      <c r="N138" s="56" t="s">
        <v>184</v>
      </c>
    </row>
    <row r="139" spans="1:14" x14ac:dyDescent="0.2">
      <c r="A139" s="6" t="s">
        <v>96</v>
      </c>
      <c r="B139" s="6" t="s">
        <v>46</v>
      </c>
      <c r="C139" s="6">
        <v>5</v>
      </c>
      <c r="D139" s="6"/>
      <c r="E139" s="9"/>
      <c r="F139" s="6">
        <v>1</v>
      </c>
      <c r="G139" s="26">
        <f t="shared" si="18"/>
        <v>0</v>
      </c>
      <c r="H139" s="9"/>
      <c r="I139" s="9"/>
      <c r="J139" s="9"/>
      <c r="K139" s="29"/>
      <c r="L139" s="56" t="s">
        <v>184</v>
      </c>
      <c r="M139" s="87" t="s">
        <v>185</v>
      </c>
      <c r="N139" s="56" t="s">
        <v>184</v>
      </c>
    </row>
    <row r="140" spans="1:14" x14ac:dyDescent="0.2">
      <c r="A140" s="6" t="s">
        <v>97</v>
      </c>
      <c r="B140" s="6" t="s">
        <v>46</v>
      </c>
      <c r="C140" s="6">
        <v>5</v>
      </c>
      <c r="D140" s="6"/>
      <c r="E140" s="9"/>
      <c r="F140" s="6">
        <v>1</v>
      </c>
      <c r="G140" s="26">
        <f t="shared" si="18"/>
        <v>0</v>
      </c>
      <c r="H140" s="9"/>
      <c r="I140" s="9"/>
      <c r="J140" s="9"/>
      <c r="K140" s="29"/>
      <c r="L140" s="56" t="s">
        <v>184</v>
      </c>
      <c r="M140" s="87" t="s">
        <v>185</v>
      </c>
      <c r="N140" s="56" t="s">
        <v>184</v>
      </c>
    </row>
    <row r="141" spans="1:14" x14ac:dyDescent="0.2">
      <c r="A141" s="6" t="s">
        <v>98</v>
      </c>
      <c r="B141" s="6" t="s">
        <v>46</v>
      </c>
      <c r="C141" s="6">
        <v>5</v>
      </c>
      <c r="D141" s="6"/>
      <c r="E141" s="9"/>
      <c r="F141" s="6">
        <v>1</v>
      </c>
      <c r="G141" s="26">
        <f t="shared" si="18"/>
        <v>0</v>
      </c>
      <c r="H141" s="9"/>
      <c r="I141" s="9"/>
      <c r="J141" s="9"/>
      <c r="K141" s="29"/>
      <c r="L141" s="56" t="s">
        <v>184</v>
      </c>
      <c r="M141" s="87" t="s">
        <v>185</v>
      </c>
      <c r="N141" s="56" t="s">
        <v>184</v>
      </c>
    </row>
    <row r="142" spans="1:14" x14ac:dyDescent="0.2">
      <c r="A142" s="6" t="s">
        <v>99</v>
      </c>
      <c r="B142" s="6" t="s">
        <v>46</v>
      </c>
      <c r="C142" s="6">
        <v>5</v>
      </c>
      <c r="D142" s="6"/>
      <c r="E142" s="9"/>
      <c r="F142" s="6">
        <v>1</v>
      </c>
      <c r="G142" s="26">
        <f t="shared" si="18"/>
        <v>0</v>
      </c>
      <c r="H142" s="9"/>
      <c r="I142" s="9"/>
      <c r="J142" s="9"/>
      <c r="K142" s="29"/>
      <c r="L142" s="56" t="s">
        <v>184</v>
      </c>
      <c r="M142" s="87" t="s">
        <v>185</v>
      </c>
      <c r="N142" s="56" t="s">
        <v>184</v>
      </c>
    </row>
    <row r="143" spans="1:14" x14ac:dyDescent="0.2">
      <c r="A143" s="6" t="s">
        <v>100</v>
      </c>
      <c r="B143" s="6" t="s">
        <v>46</v>
      </c>
      <c r="C143" s="6">
        <v>5</v>
      </c>
      <c r="D143" s="6"/>
      <c r="E143" s="9"/>
      <c r="F143" s="6">
        <v>1</v>
      </c>
      <c r="G143" s="26">
        <f t="shared" si="18"/>
        <v>0</v>
      </c>
      <c r="H143" s="9"/>
      <c r="I143" s="9"/>
      <c r="J143" s="9"/>
      <c r="K143" s="29"/>
      <c r="L143" s="56" t="s">
        <v>184</v>
      </c>
      <c r="M143" s="87" t="s">
        <v>185</v>
      </c>
      <c r="N143" s="56" t="s">
        <v>184</v>
      </c>
    </row>
    <row r="144" spans="1:14" x14ac:dyDescent="0.2">
      <c r="A144" s="6" t="s">
        <v>101</v>
      </c>
      <c r="B144" s="6" t="s">
        <v>46</v>
      </c>
      <c r="C144" s="6">
        <v>5</v>
      </c>
      <c r="D144" s="6"/>
      <c r="E144" s="9"/>
      <c r="F144" s="6">
        <v>1</v>
      </c>
      <c r="G144" s="26">
        <f t="shared" si="18"/>
        <v>0</v>
      </c>
      <c r="H144" s="9"/>
      <c r="I144" s="9"/>
      <c r="J144" s="9"/>
      <c r="K144" s="29"/>
      <c r="L144" s="56" t="s">
        <v>184</v>
      </c>
      <c r="M144" s="87" t="s">
        <v>185</v>
      </c>
      <c r="N144" s="56" t="s">
        <v>184</v>
      </c>
    </row>
    <row r="145" spans="1:14" x14ac:dyDescent="0.2">
      <c r="A145" s="6" t="s">
        <v>102</v>
      </c>
      <c r="B145" s="6" t="s">
        <v>46</v>
      </c>
      <c r="C145" s="6">
        <v>5</v>
      </c>
      <c r="D145" s="6"/>
      <c r="E145" s="9"/>
      <c r="F145" s="6">
        <v>1</v>
      </c>
      <c r="G145" s="26">
        <f t="shared" si="18"/>
        <v>0</v>
      </c>
      <c r="H145" s="9"/>
      <c r="I145" s="9"/>
      <c r="J145" s="9"/>
      <c r="K145" s="29"/>
      <c r="L145" s="56" t="s">
        <v>184</v>
      </c>
      <c r="M145" s="87" t="s">
        <v>185</v>
      </c>
      <c r="N145" s="56" t="s">
        <v>184</v>
      </c>
    </row>
    <row r="146" spans="1:14" x14ac:dyDescent="0.2">
      <c r="A146" s="6" t="s">
        <v>103</v>
      </c>
      <c r="B146" s="6" t="s">
        <v>46</v>
      </c>
      <c r="C146" s="6">
        <v>5</v>
      </c>
      <c r="D146" s="6"/>
      <c r="E146" s="9"/>
      <c r="F146" s="6">
        <v>1</v>
      </c>
      <c r="G146" s="26">
        <f t="shared" si="18"/>
        <v>0</v>
      </c>
      <c r="H146" s="9"/>
      <c r="I146" s="9"/>
      <c r="J146" s="9"/>
      <c r="K146" s="29"/>
      <c r="L146" s="56" t="s">
        <v>184</v>
      </c>
      <c r="M146" s="87" t="s">
        <v>185</v>
      </c>
      <c r="N146" s="56" t="s">
        <v>184</v>
      </c>
    </row>
    <row r="147" spans="1:14" x14ac:dyDescent="0.2">
      <c r="A147" s="6" t="s">
        <v>104</v>
      </c>
      <c r="B147" s="6" t="s">
        <v>46</v>
      </c>
      <c r="C147" s="6">
        <v>5</v>
      </c>
      <c r="D147" s="6"/>
      <c r="E147" s="9"/>
      <c r="F147" s="6">
        <v>1</v>
      </c>
      <c r="G147" s="26">
        <f t="shared" si="18"/>
        <v>0</v>
      </c>
      <c r="H147" s="9"/>
      <c r="I147" s="9"/>
      <c r="J147" s="9"/>
      <c r="K147" s="29"/>
      <c r="L147" s="56" t="s">
        <v>184</v>
      </c>
      <c r="M147" s="87" t="s">
        <v>185</v>
      </c>
      <c r="N147" s="56" t="s">
        <v>184</v>
      </c>
    </row>
    <row r="148" spans="1:14" x14ac:dyDescent="0.2">
      <c r="A148" s="6" t="s">
        <v>131</v>
      </c>
      <c r="B148" s="6" t="s">
        <v>46</v>
      </c>
      <c r="C148" s="6">
        <v>5</v>
      </c>
      <c r="D148" s="6"/>
      <c r="E148" s="9"/>
      <c r="F148" s="6">
        <v>1</v>
      </c>
      <c r="G148" s="26">
        <f t="shared" si="18"/>
        <v>0</v>
      </c>
      <c r="H148" s="9"/>
      <c r="I148" s="9"/>
      <c r="J148" s="9"/>
      <c r="K148" s="59"/>
      <c r="L148" s="56" t="s">
        <v>184</v>
      </c>
      <c r="M148" s="87" t="s">
        <v>185</v>
      </c>
      <c r="N148" s="56" t="s">
        <v>184</v>
      </c>
    </row>
    <row r="149" spans="1:14" x14ac:dyDescent="0.2">
      <c r="A149" s="6" t="s">
        <v>132</v>
      </c>
      <c r="B149" s="6" t="s">
        <v>46</v>
      </c>
      <c r="C149" s="6">
        <v>5</v>
      </c>
      <c r="D149" s="6"/>
      <c r="E149" s="9"/>
      <c r="F149" s="6">
        <v>1</v>
      </c>
      <c r="G149" s="26">
        <f t="shared" si="18"/>
        <v>0</v>
      </c>
      <c r="H149" s="9"/>
      <c r="I149" s="9"/>
      <c r="J149" s="9"/>
      <c r="K149" s="29"/>
      <c r="L149" s="56" t="s">
        <v>184</v>
      </c>
      <c r="M149" s="87" t="s">
        <v>185</v>
      </c>
      <c r="N149" s="56" t="s">
        <v>184</v>
      </c>
    </row>
    <row r="150" spans="1:14" x14ac:dyDescent="0.2">
      <c r="A150" s="6"/>
      <c r="B150" s="6"/>
      <c r="C150" s="6"/>
      <c r="D150" s="6"/>
      <c r="E150" s="9"/>
      <c r="F150" s="6"/>
      <c r="G150" s="7"/>
      <c r="H150" s="9"/>
      <c r="I150" s="9"/>
      <c r="J150" s="9"/>
      <c r="K150" s="29"/>
      <c r="L150" s="56" t="s">
        <v>184</v>
      </c>
      <c r="M150" s="87" t="s">
        <v>185</v>
      </c>
      <c r="N150" s="56" t="s">
        <v>184</v>
      </c>
    </row>
    <row r="151" spans="1:14" ht="13.5" thickBot="1" x14ac:dyDescent="0.25">
      <c r="A151" s="24"/>
      <c r="B151" s="24"/>
      <c r="C151" s="24"/>
      <c r="D151" s="24"/>
      <c r="E151" s="24"/>
      <c r="F151" s="24"/>
      <c r="G151" s="24"/>
      <c r="H151" s="62"/>
      <c r="I151" s="62"/>
      <c r="J151" s="62"/>
      <c r="K151" s="63"/>
      <c r="L151" s="56" t="s">
        <v>184</v>
      </c>
      <c r="M151" s="87" t="s">
        <v>185</v>
      </c>
      <c r="N151" s="56" t="s">
        <v>184</v>
      </c>
    </row>
    <row r="152" spans="1:14" ht="27" customHeight="1" thickTop="1" x14ac:dyDescent="0.2">
      <c r="A152" s="2"/>
      <c r="B152" s="88" t="s">
        <v>180</v>
      </c>
      <c r="C152" s="89"/>
      <c r="D152"/>
      <c r="E152" s="50"/>
      <c r="L152" s="34"/>
      <c r="M152" s="74"/>
      <c r="N152" s="34"/>
    </row>
    <row r="153" spans="1:14" x14ac:dyDescent="0.2">
      <c r="A153" s="3"/>
      <c r="B153" s="90"/>
      <c r="C153"/>
      <c r="D153"/>
      <c r="E153" s="50"/>
      <c r="L153" s="34"/>
      <c r="M153" s="74"/>
      <c r="N153" s="34"/>
    </row>
    <row r="154" spans="1:14" x14ac:dyDescent="0.2">
      <c r="A154" s="4"/>
      <c r="B154" s="90"/>
      <c r="C154"/>
      <c r="D154"/>
      <c r="E154" s="50"/>
      <c r="L154" s="34"/>
      <c r="M154" s="74"/>
      <c r="N154" s="34"/>
    </row>
    <row r="155" spans="1:14" x14ac:dyDescent="0.2">
      <c r="A155" s="5"/>
      <c r="B155" s="90"/>
      <c r="C155"/>
      <c r="D155"/>
      <c r="E155" s="50"/>
      <c r="L155" s="34"/>
      <c r="M155" s="74"/>
      <c r="N155" s="34"/>
    </row>
    <row r="156" spans="1:14" x14ac:dyDescent="0.2">
      <c r="L156" s="34"/>
      <c r="M156" s="74"/>
      <c r="N156" s="34"/>
    </row>
    <row r="157" spans="1:14" x14ac:dyDescent="0.2">
      <c r="A157" s="20" t="s">
        <v>182</v>
      </c>
      <c r="L157" s="34"/>
      <c r="M157" s="74"/>
      <c r="N157" s="34"/>
    </row>
    <row r="158" spans="1:14" x14ac:dyDescent="0.2">
      <c r="A158" s="20" t="s">
        <v>183</v>
      </c>
      <c r="L158" s="34"/>
      <c r="M158" s="74"/>
      <c r="N158" s="34"/>
    </row>
    <row r="159" spans="1:14" x14ac:dyDescent="0.2">
      <c r="L159" s="34"/>
      <c r="M159" s="74"/>
      <c r="N159" s="34"/>
    </row>
    <row r="160" spans="1:14" x14ac:dyDescent="0.2">
      <c r="L160" s="34"/>
      <c r="M160" s="74"/>
      <c r="N160" s="34"/>
    </row>
    <row r="161" spans="12:14" x14ac:dyDescent="0.2">
      <c r="L161" s="34"/>
      <c r="M161" s="74"/>
      <c r="N161" s="34"/>
    </row>
    <row r="162" spans="12:14" x14ac:dyDescent="0.2">
      <c r="L162" s="34"/>
      <c r="M162" s="74"/>
      <c r="N162" s="34"/>
    </row>
    <row r="163" spans="12:14" x14ac:dyDescent="0.2">
      <c r="L163" s="34"/>
      <c r="M163" s="74"/>
      <c r="N163" s="34"/>
    </row>
    <row r="164" spans="12:14" x14ac:dyDescent="0.2">
      <c r="L164" s="34"/>
      <c r="M164" s="74"/>
      <c r="N164" s="34"/>
    </row>
    <row r="165" spans="12:14" x14ac:dyDescent="0.2">
      <c r="L165" s="34"/>
      <c r="M165" s="74"/>
      <c r="N165" s="34"/>
    </row>
    <row r="166" spans="12:14" x14ac:dyDescent="0.2">
      <c r="L166" s="34"/>
      <c r="M166" s="74"/>
      <c r="N166" s="34"/>
    </row>
    <row r="167" spans="12:14" x14ac:dyDescent="0.2">
      <c r="L167" s="34"/>
      <c r="M167" s="74"/>
      <c r="N167" s="34"/>
    </row>
    <row r="168" spans="12:14" x14ac:dyDescent="0.2">
      <c r="L168" s="34"/>
      <c r="M168" s="74"/>
      <c r="N168" s="34"/>
    </row>
    <row r="169" spans="12:14" x14ac:dyDescent="0.2">
      <c r="L169" s="34"/>
      <c r="M169" s="74"/>
      <c r="N169" s="34"/>
    </row>
    <row r="170" spans="12:14" x14ac:dyDescent="0.2">
      <c r="L170" s="34"/>
      <c r="M170" s="74"/>
      <c r="N170" s="34"/>
    </row>
    <row r="171" spans="12:14" x14ac:dyDescent="0.2">
      <c r="L171" s="34"/>
      <c r="M171" s="74"/>
      <c r="N171" s="34"/>
    </row>
    <row r="172" spans="12:14" x14ac:dyDescent="0.2">
      <c r="L172" s="34"/>
      <c r="M172" s="74"/>
      <c r="N172" s="34"/>
    </row>
    <row r="173" spans="12:14" x14ac:dyDescent="0.2">
      <c r="L173" s="34"/>
      <c r="M173" s="74"/>
      <c r="N173" s="34"/>
    </row>
    <row r="174" spans="12:14" x14ac:dyDescent="0.2">
      <c r="L174" s="34"/>
      <c r="M174" s="74"/>
      <c r="N174" s="34"/>
    </row>
    <row r="175" spans="12:14" x14ac:dyDescent="0.2">
      <c r="L175" s="34"/>
      <c r="M175" s="74"/>
      <c r="N175" s="34"/>
    </row>
    <row r="176" spans="12:14" x14ac:dyDescent="0.2">
      <c r="L176" s="34"/>
      <c r="M176" s="74"/>
      <c r="N176" s="34"/>
    </row>
    <row r="177" spans="12:14" x14ac:dyDescent="0.2">
      <c r="L177" s="34"/>
      <c r="M177" s="74"/>
      <c r="N177" s="34"/>
    </row>
    <row r="178" spans="12:14" x14ac:dyDescent="0.2">
      <c r="L178" s="34"/>
      <c r="M178" s="74"/>
      <c r="N178" s="34"/>
    </row>
    <row r="179" spans="12:14" x14ac:dyDescent="0.2">
      <c r="L179" s="34"/>
      <c r="M179" s="74"/>
      <c r="N179" s="34"/>
    </row>
    <row r="180" spans="12:14" x14ac:dyDescent="0.2">
      <c r="L180" s="34"/>
      <c r="M180" s="74"/>
      <c r="N180" s="34"/>
    </row>
    <row r="181" spans="12:14" x14ac:dyDescent="0.2">
      <c r="L181" s="34"/>
      <c r="M181" s="74"/>
      <c r="N181" s="34"/>
    </row>
    <row r="182" spans="12:14" x14ac:dyDescent="0.2">
      <c r="L182" s="34"/>
      <c r="M182" s="74"/>
      <c r="N182" s="34"/>
    </row>
    <row r="183" spans="12:14" x14ac:dyDescent="0.2">
      <c r="L183" s="34"/>
      <c r="M183" s="74"/>
      <c r="N183" s="34"/>
    </row>
    <row r="184" spans="12:14" x14ac:dyDescent="0.2">
      <c r="L184" s="34"/>
      <c r="M184" s="74"/>
      <c r="N184" s="34"/>
    </row>
    <row r="185" spans="12:14" x14ac:dyDescent="0.2">
      <c r="L185" s="34"/>
      <c r="M185" s="74"/>
      <c r="N185" s="34"/>
    </row>
    <row r="186" spans="12:14" x14ac:dyDescent="0.2">
      <c r="L186" s="34"/>
      <c r="M186" s="74"/>
      <c r="N186" s="34"/>
    </row>
    <row r="187" spans="12:14" x14ac:dyDescent="0.2">
      <c r="L187" s="34"/>
      <c r="M187" s="74"/>
      <c r="N187" s="34"/>
    </row>
    <row r="188" spans="12:14" x14ac:dyDescent="0.2">
      <c r="L188" s="34"/>
      <c r="M188" s="74"/>
      <c r="N188" s="34"/>
    </row>
    <row r="189" spans="12:14" x14ac:dyDescent="0.2">
      <c r="L189" s="34"/>
      <c r="M189" s="74"/>
      <c r="N189" s="34"/>
    </row>
    <row r="190" spans="12:14" x14ac:dyDescent="0.2">
      <c r="L190" s="34"/>
      <c r="M190" s="74"/>
      <c r="N190" s="34"/>
    </row>
    <row r="191" spans="12:14" x14ac:dyDescent="0.2">
      <c r="L191" s="34"/>
      <c r="M191" s="74"/>
      <c r="N191" s="34"/>
    </row>
    <row r="192" spans="12:14" x14ac:dyDescent="0.2">
      <c r="L192" s="34"/>
      <c r="M192" s="74"/>
      <c r="N192" s="34"/>
    </row>
    <row r="193" spans="12:14" x14ac:dyDescent="0.2">
      <c r="L193" s="34"/>
      <c r="M193" s="74"/>
      <c r="N193" s="34"/>
    </row>
    <row r="194" spans="12:14" x14ac:dyDescent="0.2">
      <c r="L194" s="34"/>
      <c r="M194" s="74"/>
      <c r="N194" s="34"/>
    </row>
    <row r="195" spans="12:14" x14ac:dyDescent="0.2">
      <c r="L195" s="34"/>
      <c r="M195" s="74"/>
      <c r="N195" s="34"/>
    </row>
    <row r="196" spans="12:14" x14ac:dyDescent="0.2">
      <c r="L196" s="34"/>
      <c r="M196" s="74"/>
      <c r="N196" s="34"/>
    </row>
    <row r="197" spans="12:14" x14ac:dyDescent="0.2">
      <c r="L197" s="34"/>
      <c r="M197" s="74"/>
      <c r="N197" s="34"/>
    </row>
    <row r="198" spans="12:14" x14ac:dyDescent="0.2">
      <c r="L198" s="34"/>
      <c r="M198" s="74"/>
      <c r="N198" s="34"/>
    </row>
    <row r="199" spans="12:14" x14ac:dyDescent="0.2">
      <c r="L199" s="34"/>
      <c r="M199" s="74"/>
      <c r="N199" s="34"/>
    </row>
    <row r="200" spans="12:14" x14ac:dyDescent="0.2">
      <c r="L200" s="34"/>
      <c r="M200" s="74"/>
      <c r="N200" s="34"/>
    </row>
    <row r="201" spans="12:14" x14ac:dyDescent="0.2">
      <c r="L201" s="34"/>
      <c r="M201" s="74"/>
      <c r="N201" s="34"/>
    </row>
    <row r="202" spans="12:14" x14ac:dyDescent="0.2">
      <c r="L202" s="34"/>
      <c r="M202" s="74"/>
      <c r="N202" s="34"/>
    </row>
    <row r="203" spans="12:14" x14ac:dyDescent="0.2">
      <c r="L203" s="34"/>
      <c r="M203" s="74"/>
      <c r="N203" s="34"/>
    </row>
    <row r="204" spans="12:14" x14ac:dyDescent="0.2">
      <c r="L204" s="34"/>
      <c r="M204" s="74"/>
      <c r="N204" s="34"/>
    </row>
    <row r="205" spans="12:14" x14ac:dyDescent="0.2">
      <c r="L205" s="34"/>
      <c r="M205" s="74"/>
      <c r="N205" s="34"/>
    </row>
    <row r="206" spans="12:14" x14ac:dyDescent="0.2">
      <c r="L206" s="34"/>
      <c r="M206" s="74"/>
      <c r="N206" s="34"/>
    </row>
    <row r="207" spans="12:14" x14ac:dyDescent="0.2">
      <c r="L207" s="34"/>
      <c r="M207" s="74"/>
      <c r="N207" s="34"/>
    </row>
    <row r="208" spans="12:14" x14ac:dyDescent="0.2">
      <c r="L208" s="34"/>
      <c r="M208" s="74"/>
      <c r="N208" s="34"/>
    </row>
    <row r="209" spans="12:14" x14ac:dyDescent="0.2">
      <c r="L209" s="34"/>
      <c r="M209" s="74"/>
      <c r="N209" s="34"/>
    </row>
    <row r="210" spans="12:14" x14ac:dyDescent="0.2">
      <c r="L210" s="34"/>
      <c r="M210" s="74"/>
      <c r="N210" s="34"/>
    </row>
    <row r="211" spans="12:14" x14ac:dyDescent="0.2">
      <c r="L211" s="34"/>
      <c r="M211" s="74"/>
      <c r="N211" s="34"/>
    </row>
    <row r="212" spans="12:14" x14ac:dyDescent="0.2">
      <c r="L212" s="34"/>
      <c r="M212" s="74"/>
      <c r="N212" s="34"/>
    </row>
    <row r="213" spans="12:14" x14ac:dyDescent="0.2">
      <c r="L213" s="34"/>
      <c r="M213" s="74"/>
      <c r="N213" s="34"/>
    </row>
    <row r="214" spans="12:14" x14ac:dyDescent="0.2">
      <c r="L214" s="34"/>
      <c r="M214" s="74"/>
      <c r="N214" s="34"/>
    </row>
    <row r="215" spans="12:14" x14ac:dyDescent="0.2">
      <c r="L215" s="34"/>
      <c r="M215" s="74"/>
      <c r="N215" s="34"/>
    </row>
    <row r="216" spans="12:14" x14ac:dyDescent="0.2">
      <c r="L216" s="34"/>
      <c r="M216" s="74"/>
      <c r="N216" s="34"/>
    </row>
    <row r="217" spans="12:14" x14ac:dyDescent="0.2">
      <c r="L217" s="34"/>
      <c r="M217" s="74"/>
      <c r="N217" s="34"/>
    </row>
    <row r="218" spans="12:14" x14ac:dyDescent="0.2">
      <c r="L218" s="34"/>
      <c r="M218" s="74"/>
      <c r="N218" s="34"/>
    </row>
    <row r="219" spans="12:14" x14ac:dyDescent="0.2">
      <c r="L219" s="34"/>
      <c r="M219" s="74"/>
      <c r="N219" s="34"/>
    </row>
    <row r="220" spans="12:14" x14ac:dyDescent="0.2">
      <c r="L220" s="34"/>
      <c r="M220" s="74"/>
      <c r="N220" s="34"/>
    </row>
    <row r="221" spans="12:14" x14ac:dyDescent="0.2">
      <c r="L221" s="34"/>
      <c r="M221" s="74"/>
      <c r="N221" s="34"/>
    </row>
    <row r="222" spans="12:14" x14ac:dyDescent="0.2">
      <c r="L222" s="34"/>
    </row>
    <row r="223" spans="12:14" x14ac:dyDescent="0.2">
      <c r="L223" s="34"/>
    </row>
    <row r="224" spans="12:14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  <row r="619" spans="12:12" x14ac:dyDescent="0.2">
      <c r="L619" s="34"/>
    </row>
    <row r="620" spans="12:12" x14ac:dyDescent="0.2">
      <c r="L620" s="34"/>
    </row>
  </sheetData>
  <customSheetViews>
    <customSheetView guid="{287AD89D-A2D4-4114-AC21-512DC11BF8EA}">
      <selection activeCell="E1" sqref="E1:E104857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152:C152"/>
    <mergeCell ref="B153:B155"/>
  </mergeCells>
  <phoneticPr fontId="1" type="noConversion"/>
  <conditionalFormatting sqref="H5:K5">
    <cfRule type="cellIs" dxfId="176" priority="25" operator="lessThan">
      <formula>6.5</formula>
    </cfRule>
    <cfRule type="cellIs" dxfId="175" priority="26" operator="greaterThan">
      <formula>8</formula>
    </cfRule>
  </conditionalFormatting>
  <conditionalFormatting sqref="H32:K32">
    <cfRule type="containsText" dxfId="174" priority="23" stopIfTrue="1" operator="containsText" text="&lt;">
      <formula>NOT(ISERROR(SEARCH("&lt;",H32)))</formula>
    </cfRule>
    <cfRule type="cellIs" dxfId="173" priority="24" operator="greaterThan">
      <formula>$E$32</formula>
    </cfRule>
  </conditionalFormatting>
  <conditionalFormatting sqref="H25:K25">
    <cfRule type="containsText" dxfId="172" priority="21" stopIfTrue="1" operator="containsText" text="&lt;">
      <formula>NOT(ISERROR(SEARCH("&lt;",H25)))</formula>
    </cfRule>
    <cfRule type="cellIs" dxfId="171" priority="22" operator="greaterThan">
      <formula>$E$25</formula>
    </cfRule>
  </conditionalFormatting>
  <conditionalFormatting sqref="H23:K23">
    <cfRule type="containsText" dxfId="170" priority="19" stopIfTrue="1" operator="containsText" text="&lt;">
      <formula>NOT(ISERROR(SEARCH("&lt;",H23)))</formula>
    </cfRule>
    <cfRule type="cellIs" dxfId="169" priority="20" operator="greaterThan">
      <formula>$E$23</formula>
    </cfRule>
  </conditionalFormatting>
  <conditionalFormatting sqref="H18:K18">
    <cfRule type="containsText" dxfId="168" priority="17" stopIfTrue="1" operator="containsText" text="&lt;">
      <formula>NOT(ISERROR(SEARCH("&lt;",H18)))</formula>
    </cfRule>
    <cfRule type="cellIs" dxfId="167" priority="18" operator="greaterThan">
      <formula>$E$18</formula>
    </cfRule>
  </conditionalFormatting>
  <conditionalFormatting sqref="I40:K40">
    <cfRule type="containsText" priority="15" stopIfTrue="1" operator="containsText" text="&lt;">
      <formula>NOT(ISERROR(SEARCH("&lt;",I40)))</formula>
    </cfRule>
    <cfRule type="cellIs" dxfId="166" priority="16" operator="greaterThan">
      <formula>$E$40</formula>
    </cfRule>
  </conditionalFormatting>
  <conditionalFormatting sqref="K58">
    <cfRule type="cellIs" dxfId="165" priority="14" operator="greaterThan">
      <formula>$E$58</formula>
    </cfRule>
  </conditionalFormatting>
  <conditionalFormatting sqref="K59">
    <cfRule type="cellIs" dxfId="164" priority="13" operator="greaterThan">
      <formula>$E$59</formula>
    </cfRule>
  </conditionalFormatting>
  <conditionalFormatting sqref="K61">
    <cfRule type="cellIs" dxfId="163" priority="12" operator="greaterThan">
      <formula>$E$61</formula>
    </cfRule>
  </conditionalFormatting>
  <conditionalFormatting sqref="K62">
    <cfRule type="cellIs" dxfId="162" priority="11" operator="greaterThan">
      <formula>$E$62</formula>
    </cfRule>
  </conditionalFormatting>
  <conditionalFormatting sqref="K64">
    <cfRule type="cellIs" dxfId="161" priority="10" operator="greaterThan">
      <formula>$E$64</formula>
    </cfRule>
  </conditionalFormatting>
  <conditionalFormatting sqref="K65">
    <cfRule type="cellIs" dxfId="160" priority="9" operator="greaterThan">
      <formula>$E$65</formula>
    </cfRule>
  </conditionalFormatting>
  <conditionalFormatting sqref="K66">
    <cfRule type="cellIs" dxfId="159" priority="8" operator="greaterThan">
      <formula>$E$66</formula>
    </cfRule>
  </conditionalFormatting>
  <conditionalFormatting sqref="K67">
    <cfRule type="cellIs" dxfId="158" priority="7" operator="greaterThan">
      <formula>$E$67</formula>
    </cfRule>
  </conditionalFormatting>
  <conditionalFormatting sqref="K70">
    <cfRule type="cellIs" dxfId="157" priority="6" operator="greaterThan">
      <formula>$E$70</formula>
    </cfRule>
  </conditionalFormatting>
  <conditionalFormatting sqref="K117">
    <cfRule type="cellIs" dxfId="156" priority="5" operator="greaterThan">
      <formula>$E$117</formula>
    </cfRule>
  </conditionalFormatting>
  <conditionalFormatting sqref="K58:K151">
    <cfRule type="containsText" priority="4" stopIfTrue="1" operator="containsText" text="&lt;">
      <formula>NOT(ISERROR(SEARCH("&lt;",K58)))</formula>
    </cfRule>
  </conditionalFormatting>
  <conditionalFormatting sqref="K20">
    <cfRule type="containsText" priority="2" stopIfTrue="1" operator="containsText" text="&lt;">
      <formula>NOT(ISERROR(SEARCH("&lt;",K20)))</formula>
    </cfRule>
    <cfRule type="cellIs" dxfId="155" priority="3" operator="greaterThan">
      <formula>$E$20</formula>
    </cfRule>
  </conditionalFormatting>
  <conditionalFormatting sqref="L68:N69">
    <cfRule type="containsText" priority="1" stopIfTrue="1" operator="containsText" text="&lt;">
      <formula>NOT(ISERROR(SEARCH("&lt;",L68)))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0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20" sqref="L20:N21"/>
    </sheetView>
  </sheetViews>
  <sheetFormatPr defaultRowHeight="12.75" x14ac:dyDescent="0.2"/>
  <cols>
    <col min="1" max="1" width="31.85546875" style="20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4" width="11.7109375" style="16" customWidth="1"/>
  </cols>
  <sheetData>
    <row r="1" spans="1:14" ht="47.25" customHeight="1" x14ac:dyDescent="0.2">
      <c r="A1" s="23" t="s">
        <v>144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159</v>
      </c>
      <c r="G1" s="25" t="s">
        <v>129</v>
      </c>
      <c r="H1" s="21" t="s">
        <v>158</v>
      </c>
      <c r="I1" s="21" t="s">
        <v>158</v>
      </c>
      <c r="J1" s="21" t="s">
        <v>158</v>
      </c>
      <c r="K1" s="27" t="s">
        <v>138</v>
      </c>
      <c r="L1" s="37" t="s">
        <v>0</v>
      </c>
      <c r="M1" s="25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41290</v>
      </c>
      <c r="I2" s="13"/>
      <c r="J2" s="13"/>
      <c r="K2" s="28"/>
      <c r="L2" s="39"/>
      <c r="M2" s="12"/>
      <c r="N2" s="12"/>
    </row>
    <row r="3" spans="1:14" x14ac:dyDescent="0.2">
      <c r="A3" s="10"/>
      <c r="B3" s="10"/>
      <c r="C3" s="10"/>
      <c r="D3" s="10"/>
      <c r="E3" s="21"/>
      <c r="F3" s="10"/>
      <c r="G3" s="10"/>
      <c r="H3" s="33" t="s">
        <v>140</v>
      </c>
      <c r="I3" s="33" t="s">
        <v>140</v>
      </c>
      <c r="J3" s="33" t="s">
        <v>140</v>
      </c>
      <c r="K3" s="33" t="s">
        <v>162</v>
      </c>
      <c r="L3" s="35"/>
      <c r="M3" s="14"/>
      <c r="N3" s="14"/>
    </row>
    <row r="4" spans="1:14" x14ac:dyDescent="0.2">
      <c r="A4" s="10"/>
      <c r="B4" s="10"/>
      <c r="C4" s="10"/>
      <c r="D4" s="10"/>
      <c r="E4" s="47"/>
      <c r="F4" s="10"/>
      <c r="G4" s="10"/>
      <c r="H4" s="33"/>
      <c r="I4" s="33"/>
      <c r="J4" s="33"/>
      <c r="K4" s="33"/>
      <c r="L4" s="35"/>
      <c r="M4" s="14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 t="shared" ref="G5:G6" si="0">COUNTA(H5:K5)</f>
        <v>1</v>
      </c>
      <c r="H5" s="9">
        <v>6.25</v>
      </c>
      <c r="I5" s="9"/>
      <c r="J5" s="9"/>
      <c r="K5" s="29"/>
      <c r="L5" s="36">
        <f>MIN(H5:K5)</f>
        <v>6.25</v>
      </c>
      <c r="M5" s="56">
        <f>AVERAGE(H5:K5)</f>
        <v>6.25</v>
      </c>
      <c r="N5" s="9">
        <f>MAX(H5:K5)</f>
        <v>6.25</v>
      </c>
    </row>
    <row r="6" spans="1:14" x14ac:dyDescent="0.2">
      <c r="A6" s="6" t="s">
        <v>156</v>
      </c>
      <c r="B6" s="6" t="s">
        <v>133</v>
      </c>
      <c r="C6" s="6">
        <v>1</v>
      </c>
      <c r="D6" s="6"/>
      <c r="E6" s="9"/>
      <c r="F6" s="6">
        <v>4</v>
      </c>
      <c r="G6" s="26">
        <f t="shared" si="0"/>
        <v>1</v>
      </c>
      <c r="H6" s="9">
        <v>2210</v>
      </c>
      <c r="I6" s="9"/>
      <c r="J6" s="9"/>
      <c r="K6" s="29"/>
      <c r="L6" s="36">
        <f>MIN(H6:K6)</f>
        <v>2210</v>
      </c>
      <c r="M6" s="56">
        <f t="shared" ref="M6:M31" si="1">AVERAGE(H6:K6)</f>
        <v>2210</v>
      </c>
      <c r="N6" s="9">
        <f t="shared" ref="N6:N31" si="2">MAX(H6:K6)</f>
        <v>2210</v>
      </c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/>
      <c r="G7" s="26"/>
      <c r="H7" s="9"/>
      <c r="I7" s="9"/>
      <c r="J7" s="9"/>
      <c r="K7" s="29"/>
      <c r="M7" s="56"/>
      <c r="N7" s="9"/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ref="G8:G21" si="3">COUNTA(H8:K8)</f>
        <v>1</v>
      </c>
      <c r="H8" s="79" t="s">
        <v>172</v>
      </c>
      <c r="I8" s="9"/>
      <c r="J8" s="9"/>
      <c r="K8" s="29"/>
      <c r="L8" s="36" t="s">
        <v>184</v>
      </c>
      <c r="M8" s="80" t="s">
        <v>185</v>
      </c>
      <c r="N8" s="9" t="s">
        <v>184</v>
      </c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3"/>
        <v>1</v>
      </c>
      <c r="H9" s="79" t="s">
        <v>172</v>
      </c>
      <c r="I9" s="9"/>
      <c r="J9" s="9"/>
      <c r="K9" s="9"/>
      <c r="L9" s="36" t="s">
        <v>184</v>
      </c>
      <c r="M9" s="80" t="s">
        <v>185</v>
      </c>
      <c r="N9" s="9" t="s">
        <v>184</v>
      </c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3"/>
        <v>1</v>
      </c>
      <c r="H10" s="9">
        <v>106</v>
      </c>
      <c r="I10" s="9"/>
      <c r="J10" s="9"/>
      <c r="K10" s="29"/>
      <c r="L10" s="36">
        <f t="shared" ref="L10:L31" si="4">MIN(H10:K10)</f>
        <v>106</v>
      </c>
      <c r="M10" s="56">
        <f t="shared" si="1"/>
        <v>106</v>
      </c>
      <c r="N10" s="9">
        <f t="shared" si="2"/>
        <v>106</v>
      </c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3"/>
        <v>1</v>
      </c>
      <c r="H11" s="9">
        <v>106</v>
      </c>
      <c r="I11" s="9"/>
      <c r="J11" s="9"/>
      <c r="K11" s="29"/>
      <c r="L11" s="36">
        <f t="shared" si="4"/>
        <v>106</v>
      </c>
      <c r="M11" s="56">
        <f t="shared" si="1"/>
        <v>106</v>
      </c>
      <c r="N11" s="9">
        <f t="shared" si="2"/>
        <v>106</v>
      </c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3"/>
        <v>1</v>
      </c>
      <c r="H12" s="9">
        <v>19</v>
      </c>
      <c r="I12" s="9"/>
      <c r="J12" s="9"/>
      <c r="K12" s="29"/>
      <c r="L12" s="36">
        <f t="shared" si="4"/>
        <v>19</v>
      </c>
      <c r="M12" s="56">
        <f t="shared" si="1"/>
        <v>19</v>
      </c>
      <c r="N12" s="9">
        <f t="shared" si="2"/>
        <v>19</v>
      </c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3"/>
        <v>1</v>
      </c>
      <c r="H13" s="9">
        <v>604</v>
      </c>
      <c r="I13" s="9"/>
      <c r="J13" s="9"/>
      <c r="K13" s="29"/>
      <c r="L13" s="36">
        <f t="shared" si="4"/>
        <v>604</v>
      </c>
      <c r="M13" s="56">
        <f t="shared" si="1"/>
        <v>604</v>
      </c>
      <c r="N13" s="9">
        <f t="shared" si="2"/>
        <v>604</v>
      </c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3"/>
        <v>1</v>
      </c>
      <c r="H14" s="9">
        <v>8</v>
      </c>
      <c r="I14" s="9"/>
      <c r="J14" s="9"/>
      <c r="K14" s="29"/>
      <c r="L14" s="36">
        <f t="shared" si="4"/>
        <v>8</v>
      </c>
      <c r="M14" s="56">
        <f t="shared" si="1"/>
        <v>8</v>
      </c>
      <c r="N14" s="9">
        <f t="shared" si="2"/>
        <v>8</v>
      </c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3"/>
        <v>1</v>
      </c>
      <c r="H15" s="9">
        <v>50</v>
      </c>
      <c r="I15" s="9"/>
      <c r="J15" s="9"/>
      <c r="K15" s="29"/>
      <c r="L15" s="36">
        <f t="shared" si="4"/>
        <v>50</v>
      </c>
      <c r="M15" s="56">
        <f t="shared" si="1"/>
        <v>50</v>
      </c>
      <c r="N15" s="9">
        <f t="shared" si="2"/>
        <v>50</v>
      </c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 t="shared" si="3"/>
        <v>1</v>
      </c>
      <c r="H16" s="9">
        <v>284</v>
      </c>
      <c r="I16" s="9"/>
      <c r="J16" s="9"/>
      <c r="K16" s="29"/>
      <c r="L16" s="36">
        <f t="shared" si="4"/>
        <v>284</v>
      </c>
      <c r="M16" s="56">
        <f t="shared" si="1"/>
        <v>284</v>
      </c>
      <c r="N16" s="9">
        <f t="shared" si="2"/>
        <v>284</v>
      </c>
    </row>
    <row r="17" spans="1:14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3"/>
        <v>1</v>
      </c>
      <c r="H17" s="9">
        <v>9</v>
      </c>
      <c r="I17" s="9"/>
      <c r="J17" s="9"/>
      <c r="K17" s="29"/>
      <c r="L17" s="36">
        <f t="shared" si="4"/>
        <v>9</v>
      </c>
      <c r="M17" s="56">
        <f t="shared" si="1"/>
        <v>9</v>
      </c>
      <c r="N17" s="9">
        <f t="shared" si="2"/>
        <v>9</v>
      </c>
    </row>
    <row r="18" spans="1:14" x14ac:dyDescent="0.2">
      <c r="A18" s="6" t="s">
        <v>145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3"/>
        <v>1</v>
      </c>
      <c r="H18" s="9">
        <v>0.20300000000000001</v>
      </c>
      <c r="I18" s="9"/>
      <c r="J18" s="9"/>
      <c r="K18" s="29"/>
      <c r="L18" s="36">
        <f t="shared" si="4"/>
        <v>0.20300000000000001</v>
      </c>
      <c r="M18" s="56">
        <f t="shared" si="1"/>
        <v>0.20300000000000001</v>
      </c>
      <c r="N18" s="9">
        <f t="shared" si="2"/>
        <v>0.20300000000000001</v>
      </c>
    </row>
    <row r="19" spans="1:14" x14ac:dyDescent="0.2">
      <c r="A19" s="6" t="s">
        <v>146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3"/>
        <v>1</v>
      </c>
      <c r="H19" s="9">
        <v>68.400000000000006</v>
      </c>
      <c r="I19" s="9"/>
      <c r="J19" s="9"/>
      <c r="K19" s="29"/>
      <c r="L19" s="36">
        <f t="shared" si="4"/>
        <v>68.400000000000006</v>
      </c>
      <c r="M19" s="56">
        <f t="shared" si="1"/>
        <v>68.400000000000006</v>
      </c>
      <c r="N19" s="9">
        <f t="shared" si="2"/>
        <v>68.400000000000006</v>
      </c>
    </row>
    <row r="20" spans="1:14" x14ac:dyDescent="0.2">
      <c r="A20" s="6" t="s">
        <v>147</v>
      </c>
      <c r="B20" s="6" t="s">
        <v>17</v>
      </c>
      <c r="C20" s="6">
        <v>1E-3</v>
      </c>
      <c r="D20" s="6"/>
      <c r="E20" s="41">
        <v>1.9</v>
      </c>
      <c r="F20" s="6"/>
      <c r="G20" s="26">
        <f t="shared" si="3"/>
        <v>0</v>
      </c>
      <c r="H20" s="9"/>
      <c r="I20" s="9"/>
      <c r="J20" s="9"/>
      <c r="K20" s="29"/>
      <c r="M20" s="66"/>
      <c r="N20" s="9"/>
    </row>
    <row r="21" spans="1:14" x14ac:dyDescent="0.2">
      <c r="A21" s="6" t="s">
        <v>148</v>
      </c>
      <c r="B21" s="6" t="s">
        <v>17</v>
      </c>
      <c r="C21" s="6">
        <v>0.05</v>
      </c>
      <c r="D21" s="6"/>
      <c r="E21" s="9"/>
      <c r="F21" s="6"/>
      <c r="G21" s="26">
        <f t="shared" si="3"/>
        <v>0</v>
      </c>
      <c r="H21" s="9"/>
      <c r="I21" s="9"/>
      <c r="J21" s="9"/>
      <c r="K21" s="29"/>
      <c r="M21" s="56"/>
      <c r="N21" s="9"/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ref="G22:G32" si="5">COUNTA(H22:K22)</f>
        <v>1</v>
      </c>
      <c r="H22" s="9">
        <v>0.1</v>
      </c>
      <c r="I22" s="9"/>
      <c r="J22" s="9"/>
      <c r="K22" s="29"/>
      <c r="L22" s="44" t="s">
        <v>184</v>
      </c>
      <c r="M22" s="80" t="s">
        <v>185</v>
      </c>
      <c r="N22" s="9">
        <f t="shared" si="2"/>
        <v>0.1</v>
      </c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5"/>
        <v>1</v>
      </c>
      <c r="H23" s="9">
        <v>2.98</v>
      </c>
      <c r="I23" s="9"/>
      <c r="J23" s="9"/>
      <c r="K23" s="29"/>
      <c r="L23" s="36">
        <f t="shared" si="4"/>
        <v>2.98</v>
      </c>
      <c r="M23" s="56">
        <f t="shared" si="1"/>
        <v>2.98</v>
      </c>
      <c r="N23" s="9">
        <f t="shared" si="2"/>
        <v>2.98</v>
      </c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9"/>
      <c r="F24" s="6">
        <v>4</v>
      </c>
      <c r="G24" s="26">
        <f t="shared" si="5"/>
        <v>1</v>
      </c>
      <c r="H24" s="9">
        <v>0.02</v>
      </c>
      <c r="I24" s="9"/>
      <c r="J24" s="9"/>
      <c r="K24" s="29"/>
      <c r="L24" s="44" t="s">
        <v>184</v>
      </c>
      <c r="M24" s="80" t="s">
        <v>185</v>
      </c>
      <c r="N24" s="9">
        <f t="shared" si="2"/>
        <v>0.02</v>
      </c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5"/>
        <v>1</v>
      </c>
      <c r="H25" s="9">
        <v>0.1</v>
      </c>
      <c r="I25" s="9"/>
      <c r="J25" s="9"/>
      <c r="K25" s="29"/>
      <c r="L25" s="44" t="s">
        <v>184</v>
      </c>
      <c r="M25" s="80" t="s">
        <v>185</v>
      </c>
      <c r="N25" s="9">
        <f t="shared" si="2"/>
        <v>0.1</v>
      </c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5"/>
        <v>1</v>
      </c>
      <c r="H26" s="9">
        <v>0.12</v>
      </c>
      <c r="I26" s="9"/>
      <c r="J26" s="9"/>
      <c r="K26" s="29"/>
      <c r="L26" s="44" t="s">
        <v>184</v>
      </c>
      <c r="M26" s="80" t="s">
        <v>185</v>
      </c>
      <c r="N26" s="9">
        <f t="shared" si="2"/>
        <v>0.12</v>
      </c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5"/>
        <v>1</v>
      </c>
      <c r="H27" s="9">
        <v>19.600000000000001</v>
      </c>
      <c r="I27" s="9"/>
      <c r="J27" s="9"/>
      <c r="K27" s="29"/>
      <c r="L27" s="36">
        <f t="shared" si="4"/>
        <v>19.600000000000001</v>
      </c>
      <c r="M27" s="56">
        <f t="shared" si="1"/>
        <v>19.600000000000001</v>
      </c>
      <c r="N27" s="9">
        <f t="shared" si="2"/>
        <v>19.600000000000001</v>
      </c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5"/>
        <v>1</v>
      </c>
      <c r="H28" s="9">
        <v>20.8</v>
      </c>
      <c r="I28" s="17"/>
      <c r="J28" s="9"/>
      <c r="K28" s="29"/>
      <c r="L28" s="36">
        <f t="shared" si="4"/>
        <v>20.8</v>
      </c>
      <c r="M28" s="56">
        <f t="shared" si="1"/>
        <v>20.8</v>
      </c>
      <c r="N28" s="9">
        <f t="shared" si="2"/>
        <v>20.8</v>
      </c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5"/>
        <v>1</v>
      </c>
      <c r="H29" s="9">
        <v>3.06</v>
      </c>
      <c r="I29" s="9"/>
      <c r="J29" s="9"/>
      <c r="K29" s="29"/>
      <c r="L29" s="36">
        <f t="shared" si="4"/>
        <v>3.06</v>
      </c>
      <c r="M29" s="56">
        <f t="shared" si="1"/>
        <v>3.06</v>
      </c>
      <c r="N29" s="9">
        <f t="shared" si="2"/>
        <v>3.06</v>
      </c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5"/>
        <v>1</v>
      </c>
      <c r="H30" s="18">
        <v>15</v>
      </c>
      <c r="I30" s="9"/>
      <c r="J30" s="18"/>
      <c r="K30" s="29"/>
      <c r="L30" s="36">
        <f t="shared" si="4"/>
        <v>15</v>
      </c>
      <c r="M30" s="56">
        <f t="shared" si="1"/>
        <v>15</v>
      </c>
      <c r="N30" s="9">
        <f t="shared" si="2"/>
        <v>15</v>
      </c>
    </row>
    <row r="31" spans="1:14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1</v>
      </c>
      <c r="G31" s="26">
        <f t="shared" si="5"/>
        <v>0</v>
      </c>
      <c r="H31" s="9"/>
      <c r="I31" s="9"/>
      <c r="J31" s="9"/>
      <c r="K31" s="29"/>
      <c r="L31" s="36">
        <f t="shared" si="4"/>
        <v>0</v>
      </c>
      <c r="M31" s="56" t="e">
        <f t="shared" si="1"/>
        <v>#DIV/0!</v>
      </c>
      <c r="N31" s="9">
        <f t="shared" si="2"/>
        <v>0</v>
      </c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8">
        <v>0.32</v>
      </c>
      <c r="F32" s="6">
        <v>4</v>
      </c>
      <c r="G32" s="26">
        <f t="shared" si="5"/>
        <v>1</v>
      </c>
      <c r="H32" s="79" t="s">
        <v>173</v>
      </c>
      <c r="I32" s="9"/>
      <c r="J32" s="9"/>
      <c r="K32" s="29"/>
      <c r="L32" s="36" t="s">
        <v>184</v>
      </c>
      <c r="M32" s="80" t="s">
        <v>185</v>
      </c>
      <c r="N32" s="9" t="s">
        <v>184</v>
      </c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60"/>
      <c r="L33" s="35"/>
      <c r="M33" s="60"/>
      <c r="N33" s="60"/>
    </row>
    <row r="34" spans="1:14" x14ac:dyDescent="0.2">
      <c r="A34" s="10" t="s">
        <v>149</v>
      </c>
      <c r="B34" s="10"/>
      <c r="C34" s="10"/>
      <c r="D34" s="10"/>
      <c r="E34" s="21"/>
      <c r="F34" s="10"/>
      <c r="G34" s="10"/>
      <c r="H34" s="14"/>
      <c r="I34" s="14"/>
      <c r="J34" s="14"/>
      <c r="K34" s="60"/>
      <c r="L34" s="35"/>
      <c r="M34" s="60"/>
      <c r="N34" s="60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6">COUNTA(H35:K35)</f>
        <v>1</v>
      </c>
      <c r="H35" s="79" t="s">
        <v>175</v>
      </c>
      <c r="I35" s="9"/>
      <c r="J35" s="9"/>
      <c r="K35" s="9"/>
      <c r="L35" s="36" t="s">
        <v>184</v>
      </c>
      <c r="M35" s="80" t="s">
        <v>185</v>
      </c>
      <c r="N35" s="9" t="s">
        <v>184</v>
      </c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6"/>
        <v>1</v>
      </c>
      <c r="H36" s="79" t="s">
        <v>175</v>
      </c>
      <c r="I36" s="19"/>
      <c r="J36" s="9"/>
      <c r="K36" s="9"/>
      <c r="L36" s="36" t="s">
        <v>184</v>
      </c>
      <c r="M36" s="80" t="s">
        <v>185</v>
      </c>
      <c r="N36" s="9" t="s">
        <v>184</v>
      </c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6"/>
        <v>1</v>
      </c>
      <c r="H37" s="79" t="s">
        <v>175</v>
      </c>
      <c r="I37" s="9"/>
      <c r="J37" s="9"/>
      <c r="K37" s="9"/>
      <c r="L37" s="36" t="s">
        <v>184</v>
      </c>
      <c r="M37" s="80" t="s">
        <v>185</v>
      </c>
      <c r="N37" s="9" t="s">
        <v>184</v>
      </c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6"/>
        <v>1</v>
      </c>
      <c r="H38" s="79" t="s">
        <v>175</v>
      </c>
      <c r="I38" s="9"/>
      <c r="J38" s="9"/>
      <c r="K38" s="9"/>
      <c r="L38" s="36" t="s">
        <v>184</v>
      </c>
      <c r="M38" s="80" t="s">
        <v>185</v>
      </c>
      <c r="N38" s="9" t="s">
        <v>184</v>
      </c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6"/>
        <v>1</v>
      </c>
      <c r="H39" s="79" t="s">
        <v>175</v>
      </c>
      <c r="I39" s="9"/>
      <c r="J39" s="9"/>
      <c r="K39" s="9"/>
      <c r="L39" s="36" t="s">
        <v>184</v>
      </c>
      <c r="M39" s="80" t="s">
        <v>185</v>
      </c>
      <c r="N39" s="9" t="s">
        <v>184</v>
      </c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1">
        <v>0.09</v>
      </c>
      <c r="F40" s="15">
        <v>4</v>
      </c>
      <c r="G40" s="26">
        <f t="shared" si="6"/>
        <v>1</v>
      </c>
      <c r="H40" s="79" t="s">
        <v>175</v>
      </c>
      <c r="I40" s="9"/>
      <c r="J40" s="9"/>
      <c r="K40" s="9"/>
      <c r="L40" s="36" t="s">
        <v>184</v>
      </c>
      <c r="M40" s="80" t="s">
        <v>185</v>
      </c>
      <c r="N40" s="9" t="s">
        <v>184</v>
      </c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9"/>
      <c r="F41" s="15">
        <v>4</v>
      </c>
      <c r="G41" s="26">
        <f t="shared" si="6"/>
        <v>1</v>
      </c>
      <c r="H41" s="79" t="s">
        <v>175</v>
      </c>
      <c r="I41" s="9"/>
      <c r="J41" s="9"/>
      <c r="K41" s="9"/>
      <c r="L41" s="36" t="s">
        <v>184</v>
      </c>
      <c r="M41" s="80" t="s">
        <v>185</v>
      </c>
      <c r="N41" s="9" t="s">
        <v>184</v>
      </c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9"/>
      <c r="F42" s="15">
        <v>4</v>
      </c>
      <c r="G42" s="26">
        <f t="shared" si="6"/>
        <v>1</v>
      </c>
      <c r="H42" s="79" t="s">
        <v>175</v>
      </c>
      <c r="I42" s="9"/>
      <c r="J42" s="9"/>
      <c r="K42" s="9"/>
      <c r="L42" s="36" t="s">
        <v>184</v>
      </c>
      <c r="M42" s="80" t="s">
        <v>185</v>
      </c>
      <c r="N42" s="9" t="s">
        <v>184</v>
      </c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9"/>
      <c r="F43" s="15">
        <v>4</v>
      </c>
      <c r="G43" s="26">
        <f t="shared" si="6"/>
        <v>1</v>
      </c>
      <c r="H43" s="79" t="s">
        <v>175</v>
      </c>
      <c r="I43" s="9"/>
      <c r="J43" s="9"/>
      <c r="K43" s="9"/>
      <c r="L43" s="36" t="s">
        <v>184</v>
      </c>
      <c r="M43" s="80" t="s">
        <v>185</v>
      </c>
      <c r="N43" s="9" t="s">
        <v>184</v>
      </c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9"/>
      <c r="F44" s="15">
        <v>4</v>
      </c>
      <c r="G44" s="26">
        <f t="shared" si="6"/>
        <v>1</v>
      </c>
      <c r="H44" s="79" t="s">
        <v>175</v>
      </c>
      <c r="I44" s="9"/>
      <c r="J44" s="9"/>
      <c r="K44" s="9"/>
      <c r="L44" s="36" t="s">
        <v>184</v>
      </c>
      <c r="M44" s="80" t="s">
        <v>185</v>
      </c>
      <c r="N44" s="9" t="s">
        <v>184</v>
      </c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9"/>
      <c r="F45" s="15">
        <v>4</v>
      </c>
      <c r="G45" s="26">
        <f t="shared" si="6"/>
        <v>1</v>
      </c>
      <c r="H45" s="79" t="s">
        <v>175</v>
      </c>
      <c r="I45" s="9"/>
      <c r="J45" s="9"/>
      <c r="K45" s="9"/>
      <c r="L45" s="36" t="s">
        <v>184</v>
      </c>
      <c r="M45" s="80" t="s">
        <v>185</v>
      </c>
      <c r="N45" s="9" t="s">
        <v>184</v>
      </c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9"/>
      <c r="F46" s="15">
        <v>4</v>
      </c>
      <c r="G46" s="26">
        <f t="shared" si="6"/>
        <v>1</v>
      </c>
      <c r="H46" s="79" t="s">
        <v>175</v>
      </c>
      <c r="I46" s="9"/>
      <c r="J46" s="9"/>
      <c r="K46" s="9"/>
      <c r="L46" s="36" t="s">
        <v>184</v>
      </c>
      <c r="M46" s="80" t="s">
        <v>185</v>
      </c>
      <c r="N46" s="9" t="s">
        <v>184</v>
      </c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9"/>
      <c r="F47" s="15">
        <v>4</v>
      </c>
      <c r="G47" s="26">
        <f t="shared" si="6"/>
        <v>1</v>
      </c>
      <c r="H47" s="79" t="s">
        <v>175</v>
      </c>
      <c r="I47" s="9"/>
      <c r="J47" s="9"/>
      <c r="K47" s="9"/>
      <c r="L47" s="36" t="s">
        <v>184</v>
      </c>
      <c r="M47" s="80" t="s">
        <v>185</v>
      </c>
      <c r="N47" s="9" t="s">
        <v>184</v>
      </c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9"/>
      <c r="F48" s="15">
        <v>4</v>
      </c>
      <c r="G48" s="26">
        <f t="shared" si="6"/>
        <v>1</v>
      </c>
      <c r="H48" s="79" t="s">
        <v>175</v>
      </c>
      <c r="I48" s="9"/>
      <c r="J48" s="9"/>
      <c r="K48" s="9"/>
      <c r="L48" s="36" t="s">
        <v>184</v>
      </c>
      <c r="M48" s="80" t="s">
        <v>185</v>
      </c>
      <c r="N48" s="9" t="s">
        <v>184</v>
      </c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9"/>
      <c r="F49" s="15">
        <v>4</v>
      </c>
      <c r="G49" s="26">
        <f t="shared" si="6"/>
        <v>1</v>
      </c>
      <c r="H49" s="79" t="s">
        <v>175</v>
      </c>
      <c r="I49" s="9"/>
      <c r="J49" s="9"/>
      <c r="K49" s="9"/>
      <c r="L49" s="36" t="s">
        <v>184</v>
      </c>
      <c r="M49" s="80" t="s">
        <v>185</v>
      </c>
      <c r="N49" s="9" t="s">
        <v>184</v>
      </c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9"/>
      <c r="F50" s="15">
        <v>4</v>
      </c>
      <c r="G50" s="26">
        <f t="shared" si="6"/>
        <v>1</v>
      </c>
      <c r="H50" s="79" t="s">
        <v>175</v>
      </c>
      <c r="I50" s="9"/>
      <c r="J50" s="9"/>
      <c r="K50" s="9"/>
      <c r="L50" s="36" t="s">
        <v>184</v>
      </c>
      <c r="M50" s="80" t="s">
        <v>185</v>
      </c>
      <c r="N50" s="9" t="s">
        <v>184</v>
      </c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9"/>
      <c r="F51" s="15">
        <v>4</v>
      </c>
      <c r="G51" s="26">
        <f t="shared" si="6"/>
        <v>1</v>
      </c>
      <c r="H51" s="79" t="s">
        <v>175</v>
      </c>
      <c r="I51" s="9"/>
      <c r="J51" s="9"/>
      <c r="K51" s="9"/>
      <c r="L51" s="36" t="s">
        <v>184</v>
      </c>
      <c r="M51" s="80" t="s">
        <v>185</v>
      </c>
      <c r="N51" s="9" t="s">
        <v>184</v>
      </c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9"/>
      <c r="F52" s="15">
        <v>4</v>
      </c>
      <c r="G52" s="26">
        <f t="shared" si="6"/>
        <v>1</v>
      </c>
      <c r="H52" s="79" t="s">
        <v>175</v>
      </c>
      <c r="I52" s="9"/>
      <c r="J52" s="9"/>
      <c r="K52" s="9"/>
      <c r="L52" s="36" t="s">
        <v>184</v>
      </c>
      <c r="M52" s="80" t="s">
        <v>185</v>
      </c>
      <c r="N52" s="9" t="s">
        <v>184</v>
      </c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9"/>
      <c r="F53" s="15">
        <v>4</v>
      </c>
      <c r="G53" s="26">
        <f t="shared" si="6"/>
        <v>1</v>
      </c>
      <c r="H53" s="79" t="s">
        <v>186</v>
      </c>
      <c r="I53" s="9"/>
      <c r="J53" s="9"/>
      <c r="K53" s="29"/>
      <c r="L53" s="36" t="s">
        <v>184</v>
      </c>
      <c r="M53" s="80" t="s">
        <v>185</v>
      </c>
      <c r="N53" s="9" t="s">
        <v>184</v>
      </c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9"/>
      <c r="F54" s="15">
        <v>4</v>
      </c>
      <c r="G54" s="26">
        <f t="shared" si="6"/>
        <v>1</v>
      </c>
      <c r="H54" s="79" t="s">
        <v>175</v>
      </c>
      <c r="I54" s="9"/>
      <c r="J54" s="9"/>
      <c r="K54" s="29"/>
      <c r="L54" s="36" t="s">
        <v>184</v>
      </c>
      <c r="M54" s="80" t="s">
        <v>185</v>
      </c>
      <c r="N54" s="9" t="s">
        <v>184</v>
      </c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9"/>
      <c r="F55" s="15">
        <v>4</v>
      </c>
      <c r="G55" s="26">
        <f t="shared" si="6"/>
        <v>1</v>
      </c>
      <c r="H55" s="79" t="s">
        <v>186</v>
      </c>
      <c r="I55" s="9"/>
      <c r="J55" s="9"/>
      <c r="K55" s="29"/>
      <c r="L55" s="36" t="s">
        <v>184</v>
      </c>
      <c r="M55" s="80" t="s">
        <v>185</v>
      </c>
      <c r="N55" s="9" t="s">
        <v>184</v>
      </c>
    </row>
    <row r="56" spans="1:14" x14ac:dyDescent="0.2">
      <c r="A56" s="10"/>
      <c r="B56" s="10"/>
      <c r="C56" s="10"/>
      <c r="D56" s="10"/>
      <c r="E56" s="21"/>
      <c r="F56" s="10"/>
      <c r="G56" s="10"/>
      <c r="H56" s="14"/>
      <c r="I56" s="14"/>
      <c r="J56" s="14"/>
      <c r="K56" s="60"/>
      <c r="L56" s="35"/>
      <c r="M56" s="60"/>
      <c r="N56" s="14"/>
    </row>
    <row r="57" spans="1:14" x14ac:dyDescent="0.2">
      <c r="A57" s="10" t="s">
        <v>150</v>
      </c>
      <c r="B57" s="10"/>
      <c r="C57" s="10"/>
      <c r="D57" s="10"/>
      <c r="E57" s="21"/>
      <c r="F57" s="10"/>
      <c r="G57" s="10"/>
      <c r="H57" s="14"/>
      <c r="I57" s="14"/>
      <c r="J57" s="14"/>
      <c r="K57" s="60"/>
      <c r="L57" s="35"/>
      <c r="M57" s="60"/>
      <c r="N57" s="14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1</v>
      </c>
      <c r="G58" s="26">
        <f>COUNTA(H58:K58)</f>
        <v>0</v>
      </c>
      <c r="H58" s="9"/>
      <c r="I58" s="9"/>
      <c r="J58" s="9"/>
      <c r="K58" s="29"/>
      <c r="L58" s="36">
        <f>MIN(H58:K58)</f>
        <v>0</v>
      </c>
      <c r="M58" s="9" t="e">
        <f>AVERAGE(H58:K58)</f>
        <v>#DIV/0!</v>
      </c>
      <c r="N58" s="9">
        <f>MAX(H58:K58)</f>
        <v>0</v>
      </c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1">
        <v>1.2999999999999999E-2</v>
      </c>
      <c r="F59" s="6">
        <v>1</v>
      </c>
      <c r="G59" s="26">
        <f t="shared" ref="G59:G66" si="7">COUNTA(H59:K59)</f>
        <v>0</v>
      </c>
      <c r="H59" s="9"/>
      <c r="I59" s="9"/>
      <c r="J59" s="9"/>
      <c r="K59" s="29"/>
      <c r="L59" s="46">
        <f t="shared" ref="L59:L67" si="8">MIN(H59:K59)</f>
        <v>0</v>
      </c>
      <c r="M59" s="9" t="e">
        <f t="shared" ref="M59:M67" si="9">AVERAGE(H59:K59)</f>
        <v>#DIV/0!</v>
      </c>
      <c r="N59" s="9">
        <f t="shared" ref="N59:N67" si="10">MAX(H59:K59)</f>
        <v>0</v>
      </c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9"/>
      <c r="F60" s="6">
        <v>1</v>
      </c>
      <c r="G60" s="26">
        <f t="shared" si="7"/>
        <v>0</v>
      </c>
      <c r="H60" s="9"/>
      <c r="I60" s="9"/>
      <c r="J60" s="9"/>
      <c r="K60" s="29"/>
      <c r="L60" s="36">
        <f t="shared" si="8"/>
        <v>0</v>
      </c>
      <c r="M60" s="9" t="e">
        <f t="shared" si="9"/>
        <v>#DIV/0!</v>
      </c>
      <c r="N60" s="9">
        <f t="shared" si="10"/>
        <v>0</v>
      </c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45">
        <v>2.0000000000000001E-4</v>
      </c>
      <c r="F61" s="6">
        <v>1</v>
      </c>
      <c r="G61" s="26">
        <f t="shared" si="7"/>
        <v>0</v>
      </c>
      <c r="H61" s="9"/>
      <c r="I61" s="9"/>
      <c r="J61" s="9"/>
      <c r="K61" s="29"/>
      <c r="L61" s="44" t="s">
        <v>184</v>
      </c>
      <c r="M61" s="80" t="s">
        <v>185</v>
      </c>
      <c r="N61" s="9" t="s">
        <v>184</v>
      </c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1</v>
      </c>
      <c r="G62" s="26">
        <f t="shared" si="7"/>
        <v>0</v>
      </c>
      <c r="H62" s="9"/>
      <c r="I62" s="9"/>
      <c r="J62" s="9"/>
      <c r="K62" s="29"/>
      <c r="L62" s="36">
        <f t="shared" si="8"/>
        <v>0</v>
      </c>
      <c r="M62" s="9" t="e">
        <f t="shared" si="9"/>
        <v>#DIV/0!</v>
      </c>
      <c r="N62" s="9">
        <f t="shared" si="10"/>
        <v>0</v>
      </c>
    </row>
    <row r="63" spans="1:14" x14ac:dyDescent="0.2">
      <c r="A63" s="6" t="s">
        <v>9</v>
      </c>
      <c r="B63" s="6" t="s">
        <v>17</v>
      </c>
      <c r="C63" s="6">
        <v>1E-3</v>
      </c>
      <c r="D63" s="6"/>
      <c r="E63" s="9"/>
      <c r="F63" s="6">
        <v>1</v>
      </c>
      <c r="G63" s="26">
        <f t="shared" si="7"/>
        <v>0</v>
      </c>
      <c r="H63" s="9"/>
      <c r="I63" s="9"/>
      <c r="J63" s="9"/>
      <c r="K63" s="31"/>
      <c r="L63" s="44">
        <f t="shared" si="8"/>
        <v>0</v>
      </c>
      <c r="M63" s="9" t="e">
        <f t="shared" si="9"/>
        <v>#DIV/0!</v>
      </c>
      <c r="N63" s="9">
        <f t="shared" si="10"/>
        <v>0</v>
      </c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1">
        <v>1.4E-3</v>
      </c>
      <c r="F64" s="6">
        <v>1</v>
      </c>
      <c r="G64" s="26">
        <f t="shared" si="7"/>
        <v>0</v>
      </c>
      <c r="H64" s="9"/>
      <c r="I64" s="9"/>
      <c r="J64" s="9"/>
      <c r="K64" s="29"/>
      <c r="L64" s="36">
        <f t="shared" si="8"/>
        <v>0</v>
      </c>
      <c r="M64" s="9" t="e">
        <f t="shared" si="9"/>
        <v>#DIV/0!</v>
      </c>
      <c r="N64" s="9">
        <f t="shared" si="10"/>
        <v>0</v>
      </c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1">
        <v>3.3999999999999998E-3</v>
      </c>
      <c r="F65" s="6">
        <v>1</v>
      </c>
      <c r="G65" s="26">
        <f t="shared" si="7"/>
        <v>0</v>
      </c>
      <c r="H65" s="9"/>
      <c r="I65" s="9"/>
      <c r="J65" s="9"/>
      <c r="K65" s="29"/>
      <c r="L65" s="36">
        <f t="shared" si="8"/>
        <v>0</v>
      </c>
      <c r="M65" s="9" t="e">
        <f t="shared" si="9"/>
        <v>#DIV/0!</v>
      </c>
      <c r="N65" s="9">
        <f t="shared" si="10"/>
        <v>0</v>
      </c>
    </row>
    <row r="66" spans="1:14" ht="11.25" customHeight="1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1</v>
      </c>
      <c r="G66" s="26">
        <f t="shared" si="7"/>
        <v>0</v>
      </c>
      <c r="H66" s="9"/>
      <c r="I66" s="9"/>
      <c r="J66" s="9"/>
      <c r="K66" s="59"/>
      <c r="L66" s="36" t="s">
        <v>184</v>
      </c>
      <c r="M66" s="80" t="s">
        <v>185</v>
      </c>
      <c r="N66" s="9" t="s">
        <v>184</v>
      </c>
    </row>
    <row r="67" spans="1:14" x14ac:dyDescent="0.2">
      <c r="A67" s="6" t="s">
        <v>29</v>
      </c>
      <c r="B67" s="6" t="s">
        <v>17</v>
      </c>
      <c r="C67" s="6">
        <v>5.0000000000000001E-3</v>
      </c>
      <c r="D67" s="6"/>
      <c r="E67" s="43">
        <v>8.0000000000000002E-3</v>
      </c>
      <c r="F67" s="6">
        <v>1</v>
      </c>
      <c r="G67" s="26">
        <f t="shared" ref="G67" si="11">COUNTA(H67:K67)</f>
        <v>0</v>
      </c>
      <c r="H67" s="9"/>
      <c r="I67" s="9"/>
      <c r="J67" s="9"/>
      <c r="K67" s="29"/>
      <c r="L67" s="36">
        <f t="shared" si="8"/>
        <v>0</v>
      </c>
      <c r="M67" s="9" t="e">
        <f t="shared" si="9"/>
        <v>#DIV/0!</v>
      </c>
      <c r="N67" s="9">
        <f t="shared" si="10"/>
        <v>0</v>
      </c>
    </row>
    <row r="68" spans="1:14" x14ac:dyDescent="0.2">
      <c r="A68" s="10"/>
      <c r="B68" s="10"/>
      <c r="C68" s="10"/>
      <c r="D68" s="10"/>
      <c r="E68" s="21"/>
      <c r="F68" s="10"/>
      <c r="G68" s="10"/>
      <c r="H68" s="14"/>
      <c r="I68" s="14"/>
      <c r="J68" s="14"/>
      <c r="K68" s="60"/>
      <c r="L68" s="35"/>
      <c r="M68" s="60"/>
      <c r="N68" s="14"/>
    </row>
    <row r="69" spans="1:14" x14ac:dyDescent="0.2">
      <c r="A69" s="10" t="s">
        <v>151</v>
      </c>
      <c r="B69" s="10"/>
      <c r="C69" s="10"/>
      <c r="D69" s="10"/>
      <c r="E69" s="21"/>
      <c r="F69" s="10"/>
      <c r="G69" s="10"/>
      <c r="H69" s="14"/>
      <c r="I69" s="14"/>
      <c r="J69" s="14"/>
      <c r="K69" s="60"/>
      <c r="L69" s="35"/>
      <c r="M69" s="60"/>
      <c r="N69" s="14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1">
        <v>950</v>
      </c>
      <c r="F70" s="6">
        <v>1</v>
      </c>
      <c r="G70" s="26">
        <f t="shared" ref="G70:G71" si="12">COUNTA(H70:K70)</f>
        <v>0</v>
      </c>
      <c r="H70" s="9"/>
      <c r="I70" s="9"/>
      <c r="J70" s="9"/>
      <c r="K70" s="29"/>
      <c r="L70" s="44" t="s">
        <v>184</v>
      </c>
      <c r="M70" s="80" t="s">
        <v>185</v>
      </c>
      <c r="N70" s="9" t="s">
        <v>184</v>
      </c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1</v>
      </c>
      <c r="G71" s="26">
        <f t="shared" si="12"/>
        <v>0</v>
      </c>
      <c r="H71" s="9"/>
      <c r="I71" s="9"/>
      <c r="J71" s="9"/>
      <c r="K71" s="29"/>
      <c r="L71" s="44" t="s">
        <v>184</v>
      </c>
      <c r="M71" s="80" t="s">
        <v>185</v>
      </c>
      <c r="N71" s="9" t="s">
        <v>184</v>
      </c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1</v>
      </c>
      <c r="G72" s="26">
        <v>1</v>
      </c>
      <c r="H72" s="9"/>
      <c r="I72" s="9"/>
      <c r="J72" s="9"/>
      <c r="K72" s="29"/>
      <c r="L72" s="36" t="s">
        <v>184</v>
      </c>
      <c r="M72" s="80" t="s">
        <v>185</v>
      </c>
      <c r="N72" s="9" t="s">
        <v>184</v>
      </c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1</v>
      </c>
      <c r="G73" s="26">
        <f t="shared" ref="G73:G75" si="13">COUNTA(H73:K73)</f>
        <v>0</v>
      </c>
      <c r="H73" s="9"/>
      <c r="I73" s="9"/>
      <c r="J73" s="9"/>
      <c r="K73" s="29"/>
      <c r="L73" s="36" t="s">
        <v>184</v>
      </c>
      <c r="M73" s="80" t="s">
        <v>185</v>
      </c>
      <c r="N73" s="9" t="s">
        <v>184</v>
      </c>
    </row>
    <row r="74" spans="1:14" x14ac:dyDescent="0.2">
      <c r="A74" s="6" t="s">
        <v>16</v>
      </c>
      <c r="B74" s="6" t="s">
        <v>17</v>
      </c>
      <c r="C74" s="6">
        <v>1</v>
      </c>
      <c r="D74" s="6"/>
      <c r="E74" s="49"/>
      <c r="F74" s="6">
        <v>1</v>
      </c>
      <c r="G74" s="26">
        <f t="shared" si="13"/>
        <v>0</v>
      </c>
      <c r="H74" s="9"/>
      <c r="I74" s="9"/>
      <c r="J74" s="9"/>
      <c r="K74" s="29"/>
      <c r="L74" s="44">
        <f t="shared" ref="L74" si="14">MIN(H74:K74)</f>
        <v>0</v>
      </c>
      <c r="M74" s="9" t="e">
        <f t="shared" ref="M74" si="15">AVERAGE(H74:K74)</f>
        <v>#DIV/0!</v>
      </c>
      <c r="N74" s="9">
        <f t="shared" ref="N74" si="16">MAX(H74:K74)</f>
        <v>0</v>
      </c>
    </row>
    <row r="75" spans="1:14" x14ac:dyDescent="0.2">
      <c r="A75" s="6" t="s">
        <v>128</v>
      </c>
      <c r="B75" s="6" t="s">
        <v>17</v>
      </c>
      <c r="C75" s="6">
        <v>0.01</v>
      </c>
      <c r="D75" s="6"/>
      <c r="E75" s="9"/>
      <c r="F75" s="8">
        <v>1</v>
      </c>
      <c r="G75" s="26">
        <f t="shared" si="13"/>
        <v>0</v>
      </c>
      <c r="H75" s="9"/>
      <c r="I75" s="9"/>
      <c r="J75" s="9"/>
      <c r="K75" s="59"/>
      <c r="L75" s="44" t="s">
        <v>184</v>
      </c>
      <c r="M75" s="80" t="s">
        <v>185</v>
      </c>
      <c r="N75" s="9" t="s">
        <v>184</v>
      </c>
    </row>
    <row r="76" spans="1:14" x14ac:dyDescent="0.2">
      <c r="A76" s="10"/>
      <c r="B76" s="10"/>
      <c r="C76" s="10"/>
      <c r="D76" s="10"/>
      <c r="E76" s="21"/>
      <c r="F76" s="10"/>
      <c r="G76" s="10"/>
      <c r="H76" s="14"/>
      <c r="I76" s="14"/>
      <c r="J76" s="14"/>
      <c r="K76" s="60"/>
      <c r="L76" s="35"/>
      <c r="M76" s="60"/>
      <c r="N76" s="14"/>
    </row>
    <row r="77" spans="1:14" x14ac:dyDescent="0.2">
      <c r="A77" s="10" t="s">
        <v>152</v>
      </c>
      <c r="B77" s="10"/>
      <c r="C77" s="10"/>
      <c r="D77" s="10"/>
      <c r="E77" s="21"/>
      <c r="F77" s="10"/>
      <c r="G77" s="10"/>
      <c r="H77" s="14"/>
      <c r="I77" s="14"/>
      <c r="J77" s="14"/>
      <c r="K77" s="60"/>
      <c r="L77" s="35"/>
      <c r="M77" s="60"/>
      <c r="N77" s="14"/>
    </row>
    <row r="78" spans="1:14" x14ac:dyDescent="0.2">
      <c r="A78" s="6" t="s">
        <v>124</v>
      </c>
      <c r="B78" s="6" t="s">
        <v>46</v>
      </c>
      <c r="C78" s="6">
        <v>20</v>
      </c>
      <c r="D78" s="6"/>
      <c r="E78" s="9"/>
      <c r="F78" s="6">
        <v>1</v>
      </c>
      <c r="G78" s="26">
        <f t="shared" ref="G78:G82" si="17">COUNTA(H78:K78)</f>
        <v>0</v>
      </c>
      <c r="H78" s="9"/>
      <c r="I78" s="9"/>
      <c r="J78" s="9"/>
      <c r="K78" s="29"/>
      <c r="L78" s="44" t="s">
        <v>184</v>
      </c>
      <c r="M78" s="80" t="s">
        <v>185</v>
      </c>
      <c r="N78" s="9" t="s">
        <v>184</v>
      </c>
    </row>
    <row r="79" spans="1:14" x14ac:dyDescent="0.2">
      <c r="A79" s="6" t="s">
        <v>125</v>
      </c>
      <c r="B79" s="6" t="s">
        <v>46</v>
      </c>
      <c r="C79" s="6">
        <v>50</v>
      </c>
      <c r="D79" s="6"/>
      <c r="E79" s="9"/>
      <c r="F79" s="6">
        <v>1</v>
      </c>
      <c r="G79" s="26">
        <f t="shared" si="17"/>
        <v>0</v>
      </c>
      <c r="H79" s="9"/>
      <c r="I79" s="9"/>
      <c r="J79" s="9"/>
      <c r="K79" s="29"/>
      <c r="L79" s="44" t="s">
        <v>184</v>
      </c>
      <c r="M79" s="80" t="s">
        <v>185</v>
      </c>
      <c r="N79" s="9" t="s">
        <v>184</v>
      </c>
    </row>
    <row r="80" spans="1:14" x14ac:dyDescent="0.2">
      <c r="A80" s="6" t="s">
        <v>126</v>
      </c>
      <c r="B80" s="6" t="s">
        <v>46</v>
      </c>
      <c r="C80" s="6">
        <v>100</v>
      </c>
      <c r="D80" s="6"/>
      <c r="E80" s="9"/>
      <c r="F80" s="6">
        <v>1</v>
      </c>
      <c r="G80" s="26">
        <f t="shared" si="17"/>
        <v>0</v>
      </c>
      <c r="H80" s="9"/>
      <c r="I80" s="9"/>
      <c r="J80" s="9"/>
      <c r="K80" s="29"/>
      <c r="L80" s="44" t="s">
        <v>184</v>
      </c>
      <c r="M80" s="80" t="s">
        <v>185</v>
      </c>
      <c r="N80" s="9" t="s">
        <v>184</v>
      </c>
    </row>
    <row r="81" spans="1:14" x14ac:dyDescent="0.2">
      <c r="A81" s="6" t="s">
        <v>127</v>
      </c>
      <c r="B81" s="6" t="s">
        <v>46</v>
      </c>
      <c r="C81" s="6">
        <v>50</v>
      </c>
      <c r="D81" s="6"/>
      <c r="E81" s="9"/>
      <c r="F81" s="6">
        <v>1</v>
      </c>
      <c r="G81" s="26">
        <f t="shared" si="17"/>
        <v>0</v>
      </c>
      <c r="H81" s="9"/>
      <c r="I81" s="9"/>
      <c r="J81" s="9"/>
      <c r="K81" s="29"/>
      <c r="L81" s="44" t="s">
        <v>184</v>
      </c>
      <c r="M81" s="80" t="s">
        <v>185</v>
      </c>
      <c r="N81" s="9" t="s">
        <v>184</v>
      </c>
    </row>
    <row r="82" spans="1:14" x14ac:dyDescent="0.2">
      <c r="A82" s="6" t="s">
        <v>157</v>
      </c>
      <c r="B82" s="6" t="s">
        <v>46</v>
      </c>
      <c r="C82" s="6">
        <v>50</v>
      </c>
      <c r="D82" s="6"/>
      <c r="E82" s="9"/>
      <c r="F82" s="6">
        <v>1</v>
      </c>
      <c r="G82" s="26">
        <f t="shared" si="17"/>
        <v>0</v>
      </c>
      <c r="H82" s="9"/>
      <c r="I82" s="9"/>
      <c r="J82" s="9"/>
      <c r="K82" s="29"/>
      <c r="L82" s="44" t="s">
        <v>184</v>
      </c>
      <c r="M82" s="80" t="s">
        <v>185</v>
      </c>
      <c r="N82" s="9" t="s">
        <v>184</v>
      </c>
    </row>
    <row r="83" spans="1:14" x14ac:dyDescent="0.2">
      <c r="A83" s="10"/>
      <c r="B83" s="10"/>
      <c r="C83" s="10"/>
      <c r="D83" s="10"/>
      <c r="E83" s="21"/>
      <c r="F83" s="10"/>
      <c r="G83" s="10"/>
      <c r="H83" s="14"/>
      <c r="I83" s="14"/>
      <c r="J83" s="14"/>
      <c r="K83" s="60"/>
      <c r="L83" s="35"/>
      <c r="M83" s="60"/>
      <c r="N83" s="14"/>
    </row>
    <row r="84" spans="1:14" x14ac:dyDescent="0.2">
      <c r="A84" s="10" t="s">
        <v>153</v>
      </c>
      <c r="B84" s="10"/>
      <c r="C84" s="10"/>
      <c r="D84" s="10"/>
      <c r="E84" s="21"/>
      <c r="F84" s="10"/>
      <c r="G84" s="10"/>
      <c r="H84" s="14"/>
      <c r="I84" s="14"/>
      <c r="J84" s="14"/>
      <c r="K84" s="60"/>
      <c r="L84" s="35"/>
      <c r="M84" s="60"/>
      <c r="N84" s="14"/>
    </row>
    <row r="85" spans="1:14" x14ac:dyDescent="0.2">
      <c r="A85" s="6" t="s">
        <v>105</v>
      </c>
      <c r="B85" s="6" t="s">
        <v>46</v>
      </c>
      <c r="C85" s="6">
        <v>1</v>
      </c>
      <c r="D85" s="6"/>
      <c r="E85" s="9"/>
      <c r="F85" s="6">
        <v>1</v>
      </c>
      <c r="G85" s="26">
        <f t="shared" ref="G85:G100" si="18">COUNTA(H85:K85)</f>
        <v>0</v>
      </c>
      <c r="H85" s="9"/>
      <c r="I85" s="9"/>
      <c r="J85" s="9"/>
      <c r="K85" s="29"/>
      <c r="L85" s="36" t="s">
        <v>184</v>
      </c>
      <c r="M85" s="80" t="s">
        <v>185</v>
      </c>
      <c r="N85" s="9" t="s">
        <v>184</v>
      </c>
    </row>
    <row r="86" spans="1:14" x14ac:dyDescent="0.2">
      <c r="A86" s="6" t="s">
        <v>106</v>
      </c>
      <c r="B86" s="6" t="s">
        <v>46</v>
      </c>
      <c r="C86" s="6">
        <v>1</v>
      </c>
      <c r="D86" s="6"/>
      <c r="E86" s="9"/>
      <c r="F86" s="6">
        <v>1</v>
      </c>
      <c r="G86" s="26">
        <f t="shared" si="18"/>
        <v>0</v>
      </c>
      <c r="H86" s="9"/>
      <c r="I86" s="9"/>
      <c r="J86" s="9"/>
      <c r="K86" s="29"/>
      <c r="L86" s="36" t="s">
        <v>184</v>
      </c>
      <c r="M86" s="80" t="s">
        <v>185</v>
      </c>
      <c r="N86" s="9" t="s">
        <v>184</v>
      </c>
    </row>
    <row r="87" spans="1:14" x14ac:dyDescent="0.2">
      <c r="A87" s="6" t="s">
        <v>107</v>
      </c>
      <c r="B87" s="6" t="s">
        <v>46</v>
      </c>
      <c r="C87" s="6">
        <v>1</v>
      </c>
      <c r="D87" s="6"/>
      <c r="E87" s="9"/>
      <c r="F87" s="6">
        <v>1</v>
      </c>
      <c r="G87" s="26">
        <f t="shared" si="18"/>
        <v>0</v>
      </c>
      <c r="H87" s="9"/>
      <c r="I87" s="9"/>
      <c r="J87" s="9"/>
      <c r="K87" s="29"/>
      <c r="L87" s="36" t="s">
        <v>184</v>
      </c>
      <c r="M87" s="80" t="s">
        <v>185</v>
      </c>
      <c r="N87" s="9" t="s">
        <v>184</v>
      </c>
    </row>
    <row r="88" spans="1:14" x14ac:dyDescent="0.2">
      <c r="A88" s="6" t="s">
        <v>108</v>
      </c>
      <c r="B88" s="6" t="s">
        <v>46</v>
      </c>
      <c r="C88" s="6">
        <v>1</v>
      </c>
      <c r="D88" s="6"/>
      <c r="E88" s="9"/>
      <c r="F88" s="6">
        <v>1</v>
      </c>
      <c r="G88" s="26">
        <f t="shared" si="18"/>
        <v>0</v>
      </c>
      <c r="H88" s="9"/>
      <c r="I88" s="9"/>
      <c r="J88" s="9"/>
      <c r="K88" s="29"/>
      <c r="L88" s="36" t="s">
        <v>184</v>
      </c>
      <c r="M88" s="80" t="s">
        <v>185</v>
      </c>
      <c r="N88" s="9" t="s">
        <v>184</v>
      </c>
    </row>
    <row r="89" spans="1:14" x14ac:dyDescent="0.2">
      <c r="A89" s="6" t="s">
        <v>109</v>
      </c>
      <c r="B89" s="6" t="s">
        <v>46</v>
      </c>
      <c r="C89" s="6">
        <v>1</v>
      </c>
      <c r="D89" s="6"/>
      <c r="E89" s="9"/>
      <c r="F89" s="6">
        <v>1</v>
      </c>
      <c r="G89" s="26">
        <f t="shared" si="18"/>
        <v>0</v>
      </c>
      <c r="H89" s="9"/>
      <c r="I89" s="9"/>
      <c r="J89" s="9"/>
      <c r="K89" s="29"/>
      <c r="L89" s="36" t="s">
        <v>184</v>
      </c>
      <c r="M89" s="80" t="s">
        <v>185</v>
      </c>
      <c r="N89" s="9" t="s">
        <v>184</v>
      </c>
    </row>
    <row r="90" spans="1:14" x14ac:dyDescent="0.2">
      <c r="A90" s="6" t="s">
        <v>110</v>
      </c>
      <c r="B90" s="6" t="s">
        <v>46</v>
      </c>
      <c r="C90" s="6">
        <v>1</v>
      </c>
      <c r="D90" s="6"/>
      <c r="E90" s="9"/>
      <c r="F90" s="6">
        <v>1</v>
      </c>
      <c r="G90" s="26">
        <f t="shared" si="18"/>
        <v>0</v>
      </c>
      <c r="H90" s="9"/>
      <c r="I90" s="9"/>
      <c r="J90" s="9"/>
      <c r="K90" s="29"/>
      <c r="L90" s="36" t="s">
        <v>184</v>
      </c>
      <c r="M90" s="80" t="s">
        <v>185</v>
      </c>
      <c r="N90" s="9" t="s">
        <v>184</v>
      </c>
    </row>
    <row r="91" spans="1:14" x14ac:dyDescent="0.2">
      <c r="A91" s="6" t="s">
        <v>111</v>
      </c>
      <c r="B91" s="6" t="s">
        <v>46</v>
      </c>
      <c r="C91" s="6">
        <v>1</v>
      </c>
      <c r="D91" s="6"/>
      <c r="E91" s="9"/>
      <c r="F91" s="6">
        <v>1</v>
      </c>
      <c r="G91" s="26">
        <f t="shared" si="18"/>
        <v>0</v>
      </c>
      <c r="H91" s="9"/>
      <c r="I91" s="9"/>
      <c r="J91" s="9"/>
      <c r="K91" s="29"/>
      <c r="L91" s="36" t="s">
        <v>184</v>
      </c>
      <c r="M91" s="80" t="s">
        <v>185</v>
      </c>
      <c r="N91" s="9" t="s">
        <v>184</v>
      </c>
    </row>
    <row r="92" spans="1:14" x14ac:dyDescent="0.2">
      <c r="A92" s="6" t="s">
        <v>112</v>
      </c>
      <c r="B92" s="6" t="s">
        <v>46</v>
      </c>
      <c r="C92" s="6">
        <v>1</v>
      </c>
      <c r="D92" s="6"/>
      <c r="E92" s="9"/>
      <c r="F92" s="6">
        <v>1</v>
      </c>
      <c r="G92" s="26">
        <f t="shared" si="18"/>
        <v>0</v>
      </c>
      <c r="H92" s="9"/>
      <c r="I92" s="9"/>
      <c r="J92" s="9"/>
      <c r="K92" s="29"/>
      <c r="L92" s="36" t="s">
        <v>184</v>
      </c>
      <c r="M92" s="80" t="s">
        <v>185</v>
      </c>
      <c r="N92" s="9" t="s">
        <v>184</v>
      </c>
    </row>
    <row r="93" spans="1:14" x14ac:dyDescent="0.2">
      <c r="A93" s="6" t="s">
        <v>113</v>
      </c>
      <c r="B93" s="6" t="s">
        <v>46</v>
      </c>
      <c r="C93" s="6">
        <v>1</v>
      </c>
      <c r="D93" s="6"/>
      <c r="E93" s="9"/>
      <c r="F93" s="6">
        <v>1</v>
      </c>
      <c r="G93" s="26">
        <f t="shared" si="18"/>
        <v>0</v>
      </c>
      <c r="H93" s="9"/>
      <c r="I93" s="9"/>
      <c r="J93" s="9"/>
      <c r="K93" s="29"/>
      <c r="L93" s="36" t="s">
        <v>184</v>
      </c>
      <c r="M93" s="80" t="s">
        <v>185</v>
      </c>
      <c r="N93" s="9" t="s">
        <v>184</v>
      </c>
    </row>
    <row r="94" spans="1:14" x14ac:dyDescent="0.2">
      <c r="A94" s="6" t="s">
        <v>114</v>
      </c>
      <c r="B94" s="6" t="s">
        <v>46</v>
      </c>
      <c r="C94" s="6">
        <v>1</v>
      </c>
      <c r="D94" s="6"/>
      <c r="E94" s="9"/>
      <c r="F94" s="6">
        <v>1</v>
      </c>
      <c r="G94" s="26">
        <f t="shared" si="18"/>
        <v>0</v>
      </c>
      <c r="H94" s="9"/>
      <c r="I94" s="9"/>
      <c r="J94" s="9"/>
      <c r="K94" s="29"/>
      <c r="L94" s="36" t="s">
        <v>184</v>
      </c>
      <c r="M94" s="80" t="s">
        <v>185</v>
      </c>
      <c r="N94" s="9" t="s">
        <v>184</v>
      </c>
    </row>
    <row r="95" spans="1:14" x14ac:dyDescent="0.2">
      <c r="A95" s="6" t="s">
        <v>115</v>
      </c>
      <c r="B95" s="6" t="s">
        <v>46</v>
      </c>
      <c r="C95" s="6">
        <v>1</v>
      </c>
      <c r="D95" s="6"/>
      <c r="E95" s="9"/>
      <c r="F95" s="6">
        <v>1</v>
      </c>
      <c r="G95" s="26">
        <f t="shared" si="18"/>
        <v>0</v>
      </c>
      <c r="H95" s="9"/>
      <c r="I95" s="9"/>
      <c r="J95" s="9"/>
      <c r="K95" s="29"/>
      <c r="L95" s="36" t="s">
        <v>184</v>
      </c>
      <c r="M95" s="80" t="s">
        <v>185</v>
      </c>
      <c r="N95" s="9" t="s">
        <v>184</v>
      </c>
    </row>
    <row r="96" spans="1:14" x14ac:dyDescent="0.2">
      <c r="A96" s="6" t="s">
        <v>116</v>
      </c>
      <c r="B96" s="6" t="s">
        <v>46</v>
      </c>
      <c r="C96" s="6">
        <v>1</v>
      </c>
      <c r="D96" s="6"/>
      <c r="E96" s="9"/>
      <c r="F96" s="6">
        <v>1</v>
      </c>
      <c r="G96" s="26">
        <f t="shared" si="18"/>
        <v>0</v>
      </c>
      <c r="H96" s="9"/>
      <c r="I96" s="9"/>
      <c r="J96" s="9"/>
      <c r="K96" s="29"/>
      <c r="L96" s="36" t="s">
        <v>184</v>
      </c>
      <c r="M96" s="80" t="s">
        <v>185</v>
      </c>
      <c r="N96" s="9" t="s">
        <v>184</v>
      </c>
    </row>
    <row r="97" spans="1:14" x14ac:dyDescent="0.2">
      <c r="A97" s="6" t="s">
        <v>117</v>
      </c>
      <c r="B97" s="6" t="s">
        <v>46</v>
      </c>
      <c r="C97" s="6">
        <v>0.5</v>
      </c>
      <c r="D97" s="6"/>
      <c r="E97" s="9"/>
      <c r="F97" s="6">
        <v>1</v>
      </c>
      <c r="G97" s="26">
        <f t="shared" si="18"/>
        <v>0</v>
      </c>
      <c r="H97" s="9"/>
      <c r="I97" s="9"/>
      <c r="J97" s="9"/>
      <c r="K97" s="29"/>
      <c r="L97" s="36" t="s">
        <v>184</v>
      </c>
      <c r="M97" s="80" t="s">
        <v>185</v>
      </c>
      <c r="N97" s="9" t="s">
        <v>184</v>
      </c>
    </row>
    <row r="98" spans="1:14" x14ac:dyDescent="0.2">
      <c r="A98" s="6" t="s">
        <v>118</v>
      </c>
      <c r="B98" s="6" t="s">
        <v>46</v>
      </c>
      <c r="C98" s="6">
        <v>1</v>
      </c>
      <c r="D98" s="6"/>
      <c r="E98" s="9"/>
      <c r="F98" s="6">
        <v>1</v>
      </c>
      <c r="G98" s="26">
        <f t="shared" si="18"/>
        <v>0</v>
      </c>
      <c r="H98" s="9"/>
      <c r="I98" s="9"/>
      <c r="J98" s="9"/>
      <c r="K98" s="29"/>
      <c r="L98" s="36" t="s">
        <v>184</v>
      </c>
      <c r="M98" s="80" t="s">
        <v>185</v>
      </c>
      <c r="N98" s="9" t="s">
        <v>184</v>
      </c>
    </row>
    <row r="99" spans="1:14" x14ac:dyDescent="0.2">
      <c r="A99" s="6" t="s">
        <v>119</v>
      </c>
      <c r="B99" s="6" t="s">
        <v>46</v>
      </c>
      <c r="C99" s="6">
        <v>1</v>
      </c>
      <c r="D99" s="6"/>
      <c r="E99" s="9"/>
      <c r="F99" s="6">
        <v>1</v>
      </c>
      <c r="G99" s="26">
        <f t="shared" si="18"/>
        <v>0</v>
      </c>
      <c r="H99" s="9"/>
      <c r="I99" s="9"/>
      <c r="J99" s="9"/>
      <c r="K99" s="29"/>
      <c r="L99" s="36" t="s">
        <v>184</v>
      </c>
      <c r="M99" s="80" t="s">
        <v>185</v>
      </c>
      <c r="N99" s="9" t="s">
        <v>184</v>
      </c>
    </row>
    <row r="100" spans="1:14" x14ac:dyDescent="0.2">
      <c r="A100" s="6" t="s">
        <v>120</v>
      </c>
      <c r="B100" s="6" t="s">
        <v>46</v>
      </c>
      <c r="C100" s="6">
        <v>1</v>
      </c>
      <c r="D100" s="6"/>
      <c r="E100" s="9"/>
      <c r="F100" s="6">
        <v>1</v>
      </c>
      <c r="G100" s="26">
        <f t="shared" si="18"/>
        <v>0</v>
      </c>
      <c r="H100" s="9"/>
      <c r="I100" s="9"/>
      <c r="J100" s="9"/>
      <c r="K100" s="29"/>
      <c r="L100" s="36" t="s">
        <v>184</v>
      </c>
      <c r="M100" s="80" t="s">
        <v>185</v>
      </c>
      <c r="N100" s="9" t="s">
        <v>184</v>
      </c>
    </row>
    <row r="101" spans="1:14" x14ac:dyDescent="0.2">
      <c r="A101" s="10"/>
      <c r="B101" s="10"/>
      <c r="C101" s="10"/>
      <c r="D101" s="10"/>
      <c r="E101" s="21"/>
      <c r="F101" s="10"/>
      <c r="G101" s="10"/>
      <c r="H101" s="14"/>
      <c r="I101" s="14"/>
      <c r="J101" s="14"/>
      <c r="K101" s="60"/>
      <c r="L101" s="35"/>
      <c r="M101" s="60"/>
      <c r="N101" s="14"/>
    </row>
    <row r="102" spans="1:14" x14ac:dyDescent="0.2">
      <c r="A102" s="10" t="s">
        <v>154</v>
      </c>
      <c r="B102" s="10"/>
      <c r="C102" s="10"/>
      <c r="D102" s="10"/>
      <c r="E102" s="21"/>
      <c r="F102" s="10"/>
      <c r="G102" s="10"/>
      <c r="H102" s="14"/>
      <c r="I102" s="14"/>
      <c r="J102" s="14"/>
      <c r="K102" s="60"/>
      <c r="L102" s="35"/>
      <c r="M102" s="60"/>
      <c r="N102" s="14"/>
    </row>
    <row r="103" spans="1:14" x14ac:dyDescent="0.2">
      <c r="A103" s="6" t="s">
        <v>65</v>
      </c>
      <c r="B103" s="6" t="s">
        <v>46</v>
      </c>
      <c r="C103" s="6">
        <v>0.5</v>
      </c>
      <c r="D103" s="6"/>
      <c r="E103" s="9"/>
      <c r="F103" s="8">
        <v>1</v>
      </c>
      <c r="G103" s="26">
        <f t="shared" ref="G103:G115" si="19">COUNTA(H103:K103)</f>
        <v>0</v>
      </c>
      <c r="H103" s="9"/>
      <c r="I103" s="9"/>
      <c r="J103" s="9"/>
      <c r="K103" s="29"/>
      <c r="L103" s="36" t="s">
        <v>184</v>
      </c>
      <c r="M103" s="80" t="s">
        <v>185</v>
      </c>
      <c r="N103" s="9" t="s">
        <v>184</v>
      </c>
    </row>
    <row r="104" spans="1:14" x14ac:dyDescent="0.2">
      <c r="A104" s="6" t="s">
        <v>66</v>
      </c>
      <c r="B104" s="6" t="s">
        <v>46</v>
      </c>
      <c r="C104" s="6">
        <v>0.5</v>
      </c>
      <c r="D104" s="6"/>
      <c r="E104" s="9"/>
      <c r="F104" s="6">
        <v>1</v>
      </c>
      <c r="G104" s="26">
        <f t="shared" si="19"/>
        <v>0</v>
      </c>
      <c r="H104" s="9"/>
      <c r="I104" s="9"/>
      <c r="J104" s="9"/>
      <c r="K104" s="29"/>
      <c r="L104" s="36" t="s">
        <v>184</v>
      </c>
      <c r="M104" s="80" t="s">
        <v>185</v>
      </c>
      <c r="N104" s="9" t="s">
        <v>184</v>
      </c>
    </row>
    <row r="105" spans="1:14" x14ac:dyDescent="0.2">
      <c r="A105" s="6" t="s">
        <v>67</v>
      </c>
      <c r="B105" s="6" t="s">
        <v>46</v>
      </c>
      <c r="C105" s="6">
        <v>2</v>
      </c>
      <c r="D105" s="6"/>
      <c r="E105" s="9"/>
      <c r="F105" s="8">
        <v>1</v>
      </c>
      <c r="G105" s="26">
        <f t="shared" si="19"/>
        <v>0</v>
      </c>
      <c r="H105" s="9"/>
      <c r="I105" s="9"/>
      <c r="J105" s="9"/>
      <c r="K105" s="29"/>
      <c r="L105" s="36" t="s">
        <v>184</v>
      </c>
      <c r="M105" s="80" t="s">
        <v>185</v>
      </c>
      <c r="N105" s="9" t="s">
        <v>184</v>
      </c>
    </row>
    <row r="106" spans="1:14" x14ac:dyDescent="0.2">
      <c r="A106" s="6" t="s">
        <v>68</v>
      </c>
      <c r="B106" s="6" t="s">
        <v>46</v>
      </c>
      <c r="C106" s="6">
        <v>0.5</v>
      </c>
      <c r="D106" s="6"/>
      <c r="E106" s="9"/>
      <c r="F106" s="6">
        <v>1</v>
      </c>
      <c r="G106" s="26">
        <f t="shared" si="19"/>
        <v>0</v>
      </c>
      <c r="H106" s="9"/>
      <c r="I106" s="9"/>
      <c r="J106" s="9"/>
      <c r="K106" s="29"/>
      <c r="L106" s="36" t="s">
        <v>184</v>
      </c>
      <c r="M106" s="80" t="s">
        <v>185</v>
      </c>
      <c r="N106" s="9" t="s">
        <v>184</v>
      </c>
    </row>
    <row r="107" spans="1:14" x14ac:dyDescent="0.2">
      <c r="A107" s="6" t="s">
        <v>69</v>
      </c>
      <c r="B107" s="6" t="s">
        <v>46</v>
      </c>
      <c r="C107" s="6">
        <v>0.5</v>
      </c>
      <c r="D107" s="6"/>
      <c r="E107" s="9"/>
      <c r="F107" s="8">
        <v>1</v>
      </c>
      <c r="G107" s="26">
        <f t="shared" si="19"/>
        <v>0</v>
      </c>
      <c r="H107" s="9"/>
      <c r="I107" s="9"/>
      <c r="J107" s="9"/>
      <c r="K107" s="29"/>
      <c r="L107" s="36" t="s">
        <v>184</v>
      </c>
      <c r="M107" s="80" t="s">
        <v>185</v>
      </c>
      <c r="N107" s="9" t="s">
        <v>184</v>
      </c>
    </row>
    <row r="108" spans="1:14" x14ac:dyDescent="0.2">
      <c r="A108" s="6" t="s">
        <v>70</v>
      </c>
      <c r="B108" s="6" t="s">
        <v>46</v>
      </c>
      <c r="C108" s="6">
        <v>2</v>
      </c>
      <c r="D108" s="6"/>
      <c r="E108" s="9"/>
      <c r="F108" s="6">
        <v>1</v>
      </c>
      <c r="G108" s="26">
        <f t="shared" si="19"/>
        <v>0</v>
      </c>
      <c r="H108" s="9"/>
      <c r="I108" s="9"/>
      <c r="J108" s="9"/>
      <c r="K108" s="29"/>
      <c r="L108" s="36" t="s">
        <v>184</v>
      </c>
      <c r="M108" s="80" t="s">
        <v>185</v>
      </c>
      <c r="N108" s="9" t="s">
        <v>184</v>
      </c>
    </row>
    <row r="109" spans="1:14" x14ac:dyDescent="0.2">
      <c r="A109" s="6" t="s">
        <v>71</v>
      </c>
      <c r="B109" s="6" t="s">
        <v>46</v>
      </c>
      <c r="C109" s="6">
        <v>0.5</v>
      </c>
      <c r="D109" s="6"/>
      <c r="E109" s="9"/>
      <c r="F109" s="8">
        <v>1</v>
      </c>
      <c r="G109" s="26">
        <f t="shared" si="19"/>
        <v>0</v>
      </c>
      <c r="H109" s="9"/>
      <c r="I109" s="9"/>
      <c r="J109" s="9"/>
      <c r="K109" s="29"/>
      <c r="L109" s="36" t="s">
        <v>184</v>
      </c>
      <c r="M109" s="80" t="s">
        <v>185</v>
      </c>
      <c r="N109" s="9" t="s">
        <v>184</v>
      </c>
    </row>
    <row r="110" spans="1:14" x14ac:dyDescent="0.2">
      <c r="A110" s="6" t="s">
        <v>72</v>
      </c>
      <c r="B110" s="6" t="s">
        <v>46</v>
      </c>
      <c r="C110" s="6">
        <v>0.5</v>
      </c>
      <c r="D110" s="6"/>
      <c r="E110" s="9"/>
      <c r="F110" s="6">
        <v>1</v>
      </c>
      <c r="G110" s="26">
        <f t="shared" si="19"/>
        <v>0</v>
      </c>
      <c r="H110" s="9"/>
      <c r="I110" s="9"/>
      <c r="J110" s="9"/>
      <c r="K110" s="29"/>
      <c r="L110" s="36" t="s">
        <v>184</v>
      </c>
      <c r="M110" s="80" t="s">
        <v>185</v>
      </c>
      <c r="N110" s="9" t="s">
        <v>184</v>
      </c>
    </row>
    <row r="111" spans="1:14" x14ac:dyDescent="0.2">
      <c r="A111" s="6" t="s">
        <v>73</v>
      </c>
      <c r="B111" s="6" t="s">
        <v>46</v>
      </c>
      <c r="C111" s="6">
        <v>0.5</v>
      </c>
      <c r="D111" s="6"/>
      <c r="E111" s="9"/>
      <c r="F111" s="8">
        <v>1</v>
      </c>
      <c r="G111" s="26">
        <f t="shared" si="19"/>
        <v>0</v>
      </c>
      <c r="H111" s="9"/>
      <c r="I111" s="9"/>
      <c r="J111" s="9"/>
      <c r="K111" s="29"/>
      <c r="L111" s="36" t="s">
        <v>184</v>
      </c>
      <c r="M111" s="80" t="s">
        <v>185</v>
      </c>
      <c r="N111" s="9" t="s">
        <v>184</v>
      </c>
    </row>
    <row r="112" spans="1:14" x14ac:dyDescent="0.2">
      <c r="A112" s="6" t="s">
        <v>74</v>
      </c>
      <c r="B112" s="6" t="s">
        <v>46</v>
      </c>
      <c r="C112" s="6">
        <v>0.5</v>
      </c>
      <c r="D112" s="6"/>
      <c r="E112" s="9"/>
      <c r="F112" s="6">
        <v>1</v>
      </c>
      <c r="G112" s="26">
        <f t="shared" si="19"/>
        <v>0</v>
      </c>
      <c r="H112" s="9"/>
      <c r="I112" s="9"/>
      <c r="J112" s="9"/>
      <c r="K112" s="29"/>
      <c r="L112" s="36" t="s">
        <v>184</v>
      </c>
      <c r="M112" s="80" t="s">
        <v>185</v>
      </c>
      <c r="N112" s="9" t="s">
        <v>184</v>
      </c>
    </row>
    <row r="113" spans="1:14" x14ac:dyDescent="0.2">
      <c r="A113" s="6" t="s">
        <v>75</v>
      </c>
      <c r="B113" s="6" t="s">
        <v>46</v>
      </c>
      <c r="C113" s="6">
        <v>0.5</v>
      </c>
      <c r="D113" s="6"/>
      <c r="E113" s="9"/>
      <c r="F113" s="8">
        <v>1</v>
      </c>
      <c r="G113" s="26">
        <f t="shared" si="19"/>
        <v>0</v>
      </c>
      <c r="H113" s="9"/>
      <c r="I113" s="9"/>
      <c r="J113" s="9"/>
      <c r="K113" s="29"/>
      <c r="L113" s="36" t="s">
        <v>184</v>
      </c>
      <c r="M113" s="80" t="s">
        <v>185</v>
      </c>
      <c r="N113" s="9" t="s">
        <v>184</v>
      </c>
    </row>
    <row r="114" spans="1:14" x14ac:dyDescent="0.2">
      <c r="A114" s="6" t="s">
        <v>76</v>
      </c>
      <c r="B114" s="6" t="s">
        <v>46</v>
      </c>
      <c r="C114" s="6">
        <v>0.5</v>
      </c>
      <c r="D114" s="6"/>
      <c r="E114" s="9"/>
      <c r="F114" s="6">
        <v>1</v>
      </c>
      <c r="G114" s="26">
        <f t="shared" si="19"/>
        <v>0</v>
      </c>
      <c r="H114" s="9"/>
      <c r="I114" s="9"/>
      <c r="J114" s="9"/>
      <c r="K114" s="29"/>
      <c r="L114" s="36" t="s">
        <v>184</v>
      </c>
      <c r="M114" s="80" t="s">
        <v>185</v>
      </c>
      <c r="N114" s="9" t="s">
        <v>184</v>
      </c>
    </row>
    <row r="115" spans="1:14" x14ac:dyDescent="0.2">
      <c r="A115" s="6" t="s">
        <v>77</v>
      </c>
      <c r="B115" s="6" t="s">
        <v>46</v>
      </c>
      <c r="C115" s="6">
        <v>0.5</v>
      </c>
      <c r="D115" s="6"/>
      <c r="E115" s="9"/>
      <c r="F115" s="8">
        <v>1</v>
      </c>
      <c r="G115" s="26">
        <f t="shared" si="19"/>
        <v>0</v>
      </c>
      <c r="H115" s="9"/>
      <c r="I115" s="9"/>
      <c r="J115" s="9"/>
      <c r="K115" s="29"/>
      <c r="L115" s="36" t="s">
        <v>184</v>
      </c>
      <c r="M115" s="80" t="s">
        <v>185</v>
      </c>
      <c r="N115" s="9" t="s">
        <v>184</v>
      </c>
    </row>
    <row r="116" spans="1:14" x14ac:dyDescent="0.2">
      <c r="A116" s="6"/>
      <c r="B116" s="6"/>
      <c r="C116" s="6"/>
      <c r="D116" s="6"/>
      <c r="E116" s="9"/>
      <c r="F116" s="6"/>
      <c r="G116" s="7"/>
      <c r="H116" s="9"/>
      <c r="I116" s="9"/>
      <c r="J116" s="9"/>
      <c r="K116" s="29"/>
      <c r="M116" s="9"/>
      <c r="N116" s="9"/>
    </row>
    <row r="117" spans="1:14" x14ac:dyDescent="0.2">
      <c r="A117" s="6" t="s">
        <v>31</v>
      </c>
      <c r="B117" s="6" t="s">
        <v>17</v>
      </c>
      <c r="C117" s="6">
        <v>0.01</v>
      </c>
      <c r="D117" s="6"/>
      <c r="E117" s="48">
        <v>1E-3</v>
      </c>
      <c r="F117" s="8">
        <v>1</v>
      </c>
      <c r="G117" s="26">
        <f t="shared" ref="G117" si="20">COUNTA(H117:K117)</f>
        <v>0</v>
      </c>
      <c r="H117" s="9"/>
      <c r="I117" s="9"/>
      <c r="J117" s="9"/>
      <c r="K117" s="29"/>
      <c r="L117" s="44" t="s">
        <v>184</v>
      </c>
      <c r="M117" s="80" t="s">
        <v>185</v>
      </c>
      <c r="N117" s="9" t="s">
        <v>184</v>
      </c>
    </row>
    <row r="118" spans="1:14" x14ac:dyDescent="0.2">
      <c r="A118" s="10"/>
      <c r="B118" s="10"/>
      <c r="C118" s="10"/>
      <c r="D118" s="10"/>
      <c r="E118" s="21"/>
      <c r="F118" s="10"/>
      <c r="G118" s="10"/>
      <c r="H118" s="14"/>
      <c r="I118" s="14"/>
      <c r="J118" s="14"/>
      <c r="K118" s="60"/>
      <c r="L118" s="35"/>
      <c r="M118" s="60"/>
      <c r="N118" s="14"/>
    </row>
    <row r="119" spans="1:14" x14ac:dyDescent="0.2">
      <c r="A119" s="10" t="s">
        <v>155</v>
      </c>
      <c r="B119" s="10"/>
      <c r="C119" s="10"/>
      <c r="D119" s="10"/>
      <c r="E119" s="21"/>
      <c r="F119" s="10"/>
      <c r="G119" s="10"/>
      <c r="H119" s="14"/>
      <c r="I119" s="14"/>
      <c r="J119" s="14"/>
      <c r="K119" s="60"/>
      <c r="L119" s="35"/>
      <c r="M119" s="60"/>
      <c r="N119" s="14"/>
    </row>
    <row r="120" spans="1:14" x14ac:dyDescent="0.2">
      <c r="A120" s="6" t="s">
        <v>78</v>
      </c>
      <c r="B120" s="6" t="s">
        <v>46</v>
      </c>
      <c r="C120" s="6">
        <v>50</v>
      </c>
      <c r="D120" s="6"/>
      <c r="E120" s="9"/>
      <c r="F120" s="6">
        <v>1</v>
      </c>
      <c r="G120" s="26">
        <f t="shared" ref="G120:G149" si="21">COUNTA(H120:K120)</f>
        <v>0</v>
      </c>
      <c r="H120" s="9"/>
      <c r="I120" s="9"/>
      <c r="J120" s="9"/>
      <c r="K120" s="29"/>
      <c r="L120" s="36" t="s">
        <v>184</v>
      </c>
      <c r="M120" s="80" t="s">
        <v>185</v>
      </c>
      <c r="N120" s="9" t="s">
        <v>184</v>
      </c>
    </row>
    <row r="121" spans="1:14" x14ac:dyDescent="0.2">
      <c r="A121" s="6" t="s">
        <v>79</v>
      </c>
      <c r="B121" s="6" t="s">
        <v>46</v>
      </c>
      <c r="C121" s="6">
        <v>50</v>
      </c>
      <c r="D121" s="6"/>
      <c r="E121" s="9"/>
      <c r="F121" s="6">
        <v>1</v>
      </c>
      <c r="G121" s="26">
        <f t="shared" si="21"/>
        <v>0</v>
      </c>
      <c r="H121" s="9"/>
      <c r="I121" s="9"/>
      <c r="J121" s="9"/>
      <c r="K121" s="29"/>
      <c r="L121" s="36" t="s">
        <v>184</v>
      </c>
      <c r="M121" s="80" t="s">
        <v>185</v>
      </c>
      <c r="N121" s="9" t="s">
        <v>184</v>
      </c>
    </row>
    <row r="122" spans="1:14" x14ac:dyDescent="0.2">
      <c r="A122" s="6" t="s">
        <v>80</v>
      </c>
      <c r="B122" s="6" t="s">
        <v>46</v>
      </c>
      <c r="C122" s="6">
        <v>50</v>
      </c>
      <c r="D122" s="6"/>
      <c r="E122" s="9"/>
      <c r="F122" s="6">
        <v>1</v>
      </c>
      <c r="G122" s="26">
        <f t="shared" si="21"/>
        <v>0</v>
      </c>
      <c r="H122" s="9"/>
      <c r="I122" s="9"/>
      <c r="J122" s="9"/>
      <c r="K122" s="29"/>
      <c r="L122" s="36" t="s">
        <v>184</v>
      </c>
      <c r="M122" s="80" t="s">
        <v>185</v>
      </c>
      <c r="N122" s="9" t="s">
        <v>184</v>
      </c>
    </row>
    <row r="123" spans="1:14" x14ac:dyDescent="0.2">
      <c r="A123" s="6" t="s">
        <v>81</v>
      </c>
      <c r="B123" s="6" t="s">
        <v>46</v>
      </c>
      <c r="C123" s="6">
        <v>50</v>
      </c>
      <c r="D123" s="6"/>
      <c r="E123" s="9"/>
      <c r="F123" s="6">
        <v>1</v>
      </c>
      <c r="G123" s="26">
        <f t="shared" si="21"/>
        <v>0</v>
      </c>
      <c r="H123" s="9"/>
      <c r="I123" s="9"/>
      <c r="J123" s="9"/>
      <c r="K123" s="29"/>
      <c r="L123" s="36" t="s">
        <v>184</v>
      </c>
      <c r="M123" s="80" t="s">
        <v>185</v>
      </c>
      <c r="N123" s="9" t="s">
        <v>184</v>
      </c>
    </row>
    <row r="124" spans="1:14" x14ac:dyDescent="0.2">
      <c r="A124" s="6" t="s">
        <v>82</v>
      </c>
      <c r="B124" s="6" t="s">
        <v>46</v>
      </c>
      <c r="C124" s="6">
        <v>50</v>
      </c>
      <c r="D124" s="6"/>
      <c r="E124" s="9"/>
      <c r="F124" s="6">
        <v>1</v>
      </c>
      <c r="G124" s="26">
        <f t="shared" si="21"/>
        <v>0</v>
      </c>
      <c r="H124" s="9"/>
      <c r="I124" s="9"/>
      <c r="J124" s="9"/>
      <c r="K124" s="29"/>
      <c r="L124" s="36" t="s">
        <v>184</v>
      </c>
      <c r="M124" s="80" t="s">
        <v>185</v>
      </c>
      <c r="N124" s="9" t="s">
        <v>184</v>
      </c>
    </row>
    <row r="125" spans="1:14" x14ac:dyDescent="0.2">
      <c r="A125" s="6" t="s">
        <v>83</v>
      </c>
      <c r="B125" s="6" t="s">
        <v>46</v>
      </c>
      <c r="C125" s="6">
        <v>5</v>
      </c>
      <c r="D125" s="6"/>
      <c r="E125" s="9"/>
      <c r="F125" s="6">
        <v>1</v>
      </c>
      <c r="G125" s="26">
        <f t="shared" si="21"/>
        <v>0</v>
      </c>
      <c r="H125" s="9"/>
      <c r="I125" s="9"/>
      <c r="J125" s="9"/>
      <c r="K125" s="29"/>
      <c r="L125" s="36" t="s">
        <v>184</v>
      </c>
      <c r="M125" s="80" t="s">
        <v>185</v>
      </c>
      <c r="N125" s="9" t="s">
        <v>184</v>
      </c>
    </row>
    <row r="126" spans="1:14" x14ac:dyDescent="0.2">
      <c r="A126" s="6" t="s">
        <v>84</v>
      </c>
      <c r="B126" s="6" t="s">
        <v>46</v>
      </c>
      <c r="C126" s="6">
        <v>5</v>
      </c>
      <c r="D126" s="6"/>
      <c r="E126" s="9"/>
      <c r="F126" s="6">
        <v>1</v>
      </c>
      <c r="G126" s="26">
        <f t="shared" si="21"/>
        <v>0</v>
      </c>
      <c r="H126" s="9"/>
      <c r="I126" s="9"/>
      <c r="J126" s="9"/>
      <c r="K126" s="29"/>
      <c r="L126" s="36" t="s">
        <v>184</v>
      </c>
      <c r="M126" s="80" t="s">
        <v>185</v>
      </c>
      <c r="N126" s="9" t="s">
        <v>184</v>
      </c>
    </row>
    <row r="127" spans="1:14" x14ac:dyDescent="0.2">
      <c r="A127" s="6" t="s">
        <v>130</v>
      </c>
      <c r="B127" s="6" t="s">
        <v>46</v>
      </c>
      <c r="C127" s="6">
        <v>5</v>
      </c>
      <c r="D127" s="6"/>
      <c r="E127" s="9"/>
      <c r="F127" s="6">
        <v>1</v>
      </c>
      <c r="G127" s="26">
        <f t="shared" si="21"/>
        <v>0</v>
      </c>
      <c r="H127" s="9"/>
      <c r="I127" s="9"/>
      <c r="J127" s="9"/>
      <c r="K127" s="29"/>
      <c r="L127" s="36" t="s">
        <v>184</v>
      </c>
      <c r="M127" s="80" t="s">
        <v>185</v>
      </c>
      <c r="N127" s="9" t="s">
        <v>184</v>
      </c>
    </row>
    <row r="128" spans="1:14" x14ac:dyDescent="0.2">
      <c r="A128" s="6" t="s">
        <v>85</v>
      </c>
      <c r="B128" s="6" t="s">
        <v>46</v>
      </c>
      <c r="C128" s="6">
        <v>5</v>
      </c>
      <c r="D128" s="6"/>
      <c r="E128" s="9"/>
      <c r="F128" s="6">
        <v>1</v>
      </c>
      <c r="G128" s="26">
        <f t="shared" si="21"/>
        <v>0</v>
      </c>
      <c r="H128" s="9"/>
      <c r="I128" s="9"/>
      <c r="J128" s="9"/>
      <c r="K128" s="29"/>
      <c r="L128" s="36" t="s">
        <v>184</v>
      </c>
      <c r="M128" s="80" t="s">
        <v>185</v>
      </c>
      <c r="N128" s="9" t="s">
        <v>184</v>
      </c>
    </row>
    <row r="129" spans="1:14" x14ac:dyDescent="0.2">
      <c r="A129" s="6" t="s">
        <v>86</v>
      </c>
      <c r="B129" s="6" t="s">
        <v>46</v>
      </c>
      <c r="C129" s="6">
        <v>5</v>
      </c>
      <c r="D129" s="6"/>
      <c r="E129" s="9"/>
      <c r="F129" s="6">
        <v>1</v>
      </c>
      <c r="G129" s="26">
        <f t="shared" si="21"/>
        <v>0</v>
      </c>
      <c r="H129" s="9"/>
      <c r="I129" s="9"/>
      <c r="J129" s="9"/>
      <c r="K129" s="29"/>
      <c r="L129" s="36" t="s">
        <v>184</v>
      </c>
      <c r="M129" s="80" t="s">
        <v>185</v>
      </c>
      <c r="N129" s="9" t="s">
        <v>184</v>
      </c>
    </row>
    <row r="130" spans="1:14" x14ac:dyDescent="0.2">
      <c r="A130" s="6" t="s">
        <v>87</v>
      </c>
      <c r="B130" s="6" t="s">
        <v>46</v>
      </c>
      <c r="C130" s="6">
        <v>5</v>
      </c>
      <c r="D130" s="6"/>
      <c r="E130" s="9"/>
      <c r="F130" s="6">
        <v>1</v>
      </c>
      <c r="G130" s="26">
        <f t="shared" si="21"/>
        <v>0</v>
      </c>
      <c r="H130" s="9"/>
      <c r="I130" s="9"/>
      <c r="J130" s="9"/>
      <c r="K130" s="29"/>
      <c r="L130" s="36" t="s">
        <v>184</v>
      </c>
      <c r="M130" s="80" t="s">
        <v>185</v>
      </c>
      <c r="N130" s="9" t="s">
        <v>184</v>
      </c>
    </row>
    <row r="131" spans="1:14" x14ac:dyDescent="0.2">
      <c r="A131" s="6" t="s">
        <v>88</v>
      </c>
      <c r="B131" s="6" t="s">
        <v>46</v>
      </c>
      <c r="C131" s="6">
        <v>5</v>
      </c>
      <c r="D131" s="6"/>
      <c r="E131" s="9"/>
      <c r="F131" s="6">
        <v>1</v>
      </c>
      <c r="G131" s="26">
        <f t="shared" si="21"/>
        <v>0</v>
      </c>
      <c r="H131" s="9"/>
      <c r="I131" s="9"/>
      <c r="J131" s="9"/>
      <c r="K131" s="29"/>
      <c r="L131" s="36" t="s">
        <v>184</v>
      </c>
      <c r="M131" s="80" t="s">
        <v>185</v>
      </c>
      <c r="N131" s="9" t="s">
        <v>184</v>
      </c>
    </row>
    <row r="132" spans="1:14" x14ac:dyDescent="0.2">
      <c r="A132" s="6" t="s">
        <v>89</v>
      </c>
      <c r="B132" s="6" t="s">
        <v>46</v>
      </c>
      <c r="C132" s="6">
        <v>5</v>
      </c>
      <c r="D132" s="6"/>
      <c r="E132" s="9"/>
      <c r="F132" s="6">
        <v>1</v>
      </c>
      <c r="G132" s="26">
        <f t="shared" si="21"/>
        <v>0</v>
      </c>
      <c r="H132" s="9"/>
      <c r="I132" s="9"/>
      <c r="J132" s="9"/>
      <c r="K132" s="29"/>
      <c r="L132" s="36" t="s">
        <v>184</v>
      </c>
      <c r="M132" s="80" t="s">
        <v>185</v>
      </c>
      <c r="N132" s="9" t="s">
        <v>184</v>
      </c>
    </row>
    <row r="133" spans="1:14" x14ac:dyDescent="0.2">
      <c r="A133" s="6" t="s">
        <v>90</v>
      </c>
      <c r="B133" s="6" t="s">
        <v>46</v>
      </c>
      <c r="C133" s="6">
        <v>5</v>
      </c>
      <c r="D133" s="6"/>
      <c r="E133" s="9"/>
      <c r="F133" s="6">
        <v>1</v>
      </c>
      <c r="G133" s="26">
        <f t="shared" si="21"/>
        <v>0</v>
      </c>
      <c r="H133" s="9"/>
      <c r="I133" s="9"/>
      <c r="J133" s="9"/>
      <c r="K133" s="29"/>
      <c r="L133" s="36" t="s">
        <v>184</v>
      </c>
      <c r="M133" s="80" t="s">
        <v>185</v>
      </c>
      <c r="N133" s="9" t="s">
        <v>184</v>
      </c>
    </row>
    <row r="134" spans="1:14" x14ac:dyDescent="0.2">
      <c r="A134" s="6" t="s">
        <v>91</v>
      </c>
      <c r="B134" s="6" t="s">
        <v>46</v>
      </c>
      <c r="C134" s="6">
        <v>5</v>
      </c>
      <c r="D134" s="6"/>
      <c r="E134" s="9"/>
      <c r="F134" s="6">
        <v>1</v>
      </c>
      <c r="G134" s="26">
        <f t="shared" si="21"/>
        <v>0</v>
      </c>
      <c r="H134" s="9"/>
      <c r="I134" s="9"/>
      <c r="J134" s="9"/>
      <c r="K134" s="29"/>
      <c r="L134" s="36" t="s">
        <v>184</v>
      </c>
      <c r="M134" s="80" t="s">
        <v>185</v>
      </c>
      <c r="N134" s="9" t="s">
        <v>184</v>
      </c>
    </row>
    <row r="135" spans="1:14" x14ac:dyDescent="0.2">
      <c r="A135" s="6" t="s">
        <v>92</v>
      </c>
      <c r="B135" s="6" t="s">
        <v>46</v>
      </c>
      <c r="C135" s="6">
        <v>5</v>
      </c>
      <c r="D135" s="6"/>
      <c r="E135" s="9"/>
      <c r="F135" s="6">
        <v>1</v>
      </c>
      <c r="G135" s="26">
        <f t="shared" si="21"/>
        <v>0</v>
      </c>
      <c r="H135" s="9"/>
      <c r="I135" s="9"/>
      <c r="J135" s="9"/>
      <c r="K135" s="29"/>
      <c r="L135" s="36" t="s">
        <v>184</v>
      </c>
      <c r="M135" s="80" t="s">
        <v>185</v>
      </c>
      <c r="N135" s="9" t="s">
        <v>184</v>
      </c>
    </row>
    <row r="136" spans="1:14" x14ac:dyDescent="0.2">
      <c r="A136" s="6" t="s">
        <v>93</v>
      </c>
      <c r="B136" s="6" t="s">
        <v>46</v>
      </c>
      <c r="C136" s="6">
        <v>5</v>
      </c>
      <c r="D136" s="6"/>
      <c r="E136" s="9"/>
      <c r="F136" s="6">
        <v>1</v>
      </c>
      <c r="G136" s="26">
        <f t="shared" si="21"/>
        <v>0</v>
      </c>
      <c r="H136" s="9"/>
      <c r="I136" s="9"/>
      <c r="J136" s="9"/>
      <c r="K136" s="29"/>
      <c r="L136" s="36" t="s">
        <v>184</v>
      </c>
      <c r="M136" s="80" t="s">
        <v>185</v>
      </c>
      <c r="N136" s="9" t="s">
        <v>184</v>
      </c>
    </row>
    <row r="137" spans="1:14" x14ac:dyDescent="0.2">
      <c r="A137" s="6" t="s">
        <v>94</v>
      </c>
      <c r="B137" s="6" t="s">
        <v>46</v>
      </c>
      <c r="C137" s="6">
        <v>5</v>
      </c>
      <c r="D137" s="6"/>
      <c r="E137" s="9"/>
      <c r="F137" s="6">
        <v>1</v>
      </c>
      <c r="G137" s="26">
        <f t="shared" si="21"/>
        <v>0</v>
      </c>
      <c r="H137" s="9"/>
      <c r="I137" s="9"/>
      <c r="J137" s="9"/>
      <c r="K137" s="29"/>
      <c r="L137" s="36" t="s">
        <v>184</v>
      </c>
      <c r="M137" s="80" t="s">
        <v>185</v>
      </c>
      <c r="N137" s="9" t="s">
        <v>184</v>
      </c>
    </row>
    <row r="138" spans="1:14" x14ac:dyDescent="0.2">
      <c r="A138" s="6" t="s">
        <v>95</v>
      </c>
      <c r="B138" s="6" t="s">
        <v>46</v>
      </c>
      <c r="C138" s="6">
        <v>5</v>
      </c>
      <c r="D138" s="6"/>
      <c r="E138" s="9"/>
      <c r="F138" s="6">
        <v>1</v>
      </c>
      <c r="G138" s="26">
        <f t="shared" si="21"/>
        <v>0</v>
      </c>
      <c r="H138" s="9"/>
      <c r="I138" s="9"/>
      <c r="J138" s="9"/>
      <c r="K138" s="29"/>
      <c r="L138" s="36" t="s">
        <v>184</v>
      </c>
      <c r="M138" s="80" t="s">
        <v>185</v>
      </c>
      <c r="N138" s="9" t="s">
        <v>184</v>
      </c>
    </row>
    <row r="139" spans="1:14" x14ac:dyDescent="0.2">
      <c r="A139" s="6" t="s">
        <v>96</v>
      </c>
      <c r="B139" s="6" t="s">
        <v>46</v>
      </c>
      <c r="C139" s="6">
        <v>5</v>
      </c>
      <c r="D139" s="6"/>
      <c r="E139" s="9"/>
      <c r="F139" s="6">
        <v>1</v>
      </c>
      <c r="G139" s="26">
        <f t="shared" si="21"/>
        <v>0</v>
      </c>
      <c r="H139" s="9"/>
      <c r="I139" s="9"/>
      <c r="J139" s="9"/>
      <c r="K139" s="29"/>
      <c r="L139" s="36" t="s">
        <v>184</v>
      </c>
      <c r="M139" s="80" t="s">
        <v>185</v>
      </c>
      <c r="N139" s="9" t="s">
        <v>184</v>
      </c>
    </row>
    <row r="140" spans="1:14" x14ac:dyDescent="0.2">
      <c r="A140" s="6" t="s">
        <v>97</v>
      </c>
      <c r="B140" s="6" t="s">
        <v>46</v>
      </c>
      <c r="C140" s="6">
        <v>5</v>
      </c>
      <c r="D140" s="6"/>
      <c r="E140" s="9"/>
      <c r="F140" s="6">
        <v>1</v>
      </c>
      <c r="G140" s="26">
        <f t="shared" si="21"/>
        <v>0</v>
      </c>
      <c r="H140" s="9"/>
      <c r="I140" s="9"/>
      <c r="J140" s="9"/>
      <c r="K140" s="29"/>
      <c r="L140" s="36" t="s">
        <v>184</v>
      </c>
      <c r="M140" s="80" t="s">
        <v>185</v>
      </c>
      <c r="N140" s="9" t="s">
        <v>184</v>
      </c>
    </row>
    <row r="141" spans="1:14" x14ac:dyDescent="0.2">
      <c r="A141" s="6" t="s">
        <v>98</v>
      </c>
      <c r="B141" s="6" t="s">
        <v>46</v>
      </c>
      <c r="C141" s="6">
        <v>5</v>
      </c>
      <c r="D141" s="6"/>
      <c r="E141" s="9"/>
      <c r="F141" s="6">
        <v>1</v>
      </c>
      <c r="G141" s="26">
        <f t="shared" si="21"/>
        <v>0</v>
      </c>
      <c r="H141" s="9"/>
      <c r="I141" s="9"/>
      <c r="J141" s="9"/>
      <c r="K141" s="29"/>
      <c r="L141" s="36" t="s">
        <v>184</v>
      </c>
      <c r="M141" s="80" t="s">
        <v>185</v>
      </c>
      <c r="N141" s="9" t="s">
        <v>184</v>
      </c>
    </row>
    <row r="142" spans="1:14" x14ac:dyDescent="0.2">
      <c r="A142" s="6" t="s">
        <v>99</v>
      </c>
      <c r="B142" s="6" t="s">
        <v>46</v>
      </c>
      <c r="C142" s="6">
        <v>5</v>
      </c>
      <c r="D142" s="6"/>
      <c r="E142" s="9"/>
      <c r="F142" s="6">
        <v>1</v>
      </c>
      <c r="G142" s="26">
        <f t="shared" si="21"/>
        <v>0</v>
      </c>
      <c r="H142" s="9"/>
      <c r="I142" s="9"/>
      <c r="J142" s="9"/>
      <c r="K142" s="29"/>
      <c r="L142" s="36" t="s">
        <v>184</v>
      </c>
      <c r="M142" s="80" t="s">
        <v>185</v>
      </c>
      <c r="N142" s="9" t="s">
        <v>184</v>
      </c>
    </row>
    <row r="143" spans="1:14" x14ac:dyDescent="0.2">
      <c r="A143" s="6" t="s">
        <v>100</v>
      </c>
      <c r="B143" s="6" t="s">
        <v>46</v>
      </c>
      <c r="C143" s="6">
        <v>5</v>
      </c>
      <c r="D143" s="6"/>
      <c r="E143" s="9"/>
      <c r="F143" s="6">
        <v>1</v>
      </c>
      <c r="G143" s="26">
        <f t="shared" si="21"/>
        <v>0</v>
      </c>
      <c r="H143" s="9"/>
      <c r="I143" s="9"/>
      <c r="J143" s="9"/>
      <c r="K143" s="29"/>
      <c r="L143" s="36" t="s">
        <v>184</v>
      </c>
      <c r="M143" s="80" t="s">
        <v>185</v>
      </c>
      <c r="N143" s="9" t="s">
        <v>184</v>
      </c>
    </row>
    <row r="144" spans="1:14" x14ac:dyDescent="0.2">
      <c r="A144" s="6" t="s">
        <v>101</v>
      </c>
      <c r="B144" s="6" t="s">
        <v>46</v>
      </c>
      <c r="C144" s="6">
        <v>5</v>
      </c>
      <c r="D144" s="6"/>
      <c r="E144" s="9"/>
      <c r="F144" s="6">
        <v>1</v>
      </c>
      <c r="G144" s="26">
        <f t="shared" si="21"/>
        <v>0</v>
      </c>
      <c r="H144" s="9"/>
      <c r="I144" s="9"/>
      <c r="J144" s="9"/>
      <c r="K144" s="29"/>
      <c r="L144" s="36" t="s">
        <v>184</v>
      </c>
      <c r="M144" s="80" t="s">
        <v>185</v>
      </c>
      <c r="N144" s="9" t="s">
        <v>184</v>
      </c>
    </row>
    <row r="145" spans="1:14" x14ac:dyDescent="0.2">
      <c r="A145" s="6" t="s">
        <v>102</v>
      </c>
      <c r="B145" s="6" t="s">
        <v>46</v>
      </c>
      <c r="C145" s="6">
        <v>5</v>
      </c>
      <c r="D145" s="6"/>
      <c r="E145" s="9"/>
      <c r="F145" s="6">
        <v>1</v>
      </c>
      <c r="G145" s="26">
        <f t="shared" si="21"/>
        <v>0</v>
      </c>
      <c r="H145" s="9"/>
      <c r="I145" s="9"/>
      <c r="J145" s="9"/>
      <c r="K145" s="29"/>
      <c r="L145" s="36" t="s">
        <v>184</v>
      </c>
      <c r="M145" s="80" t="s">
        <v>185</v>
      </c>
      <c r="N145" s="9" t="s">
        <v>184</v>
      </c>
    </row>
    <row r="146" spans="1:14" x14ac:dyDescent="0.2">
      <c r="A146" s="6" t="s">
        <v>103</v>
      </c>
      <c r="B146" s="6" t="s">
        <v>46</v>
      </c>
      <c r="C146" s="6">
        <v>5</v>
      </c>
      <c r="D146" s="6"/>
      <c r="E146" s="9"/>
      <c r="F146" s="6">
        <v>1</v>
      </c>
      <c r="G146" s="26">
        <f t="shared" si="21"/>
        <v>0</v>
      </c>
      <c r="H146" s="9"/>
      <c r="I146" s="9"/>
      <c r="J146" s="9"/>
      <c r="K146" s="29"/>
      <c r="L146" s="36" t="s">
        <v>184</v>
      </c>
      <c r="M146" s="80" t="s">
        <v>185</v>
      </c>
      <c r="N146" s="9" t="s">
        <v>184</v>
      </c>
    </row>
    <row r="147" spans="1:14" x14ac:dyDescent="0.2">
      <c r="A147" s="6" t="s">
        <v>104</v>
      </c>
      <c r="B147" s="6" t="s">
        <v>46</v>
      </c>
      <c r="C147" s="6">
        <v>5</v>
      </c>
      <c r="D147" s="6"/>
      <c r="E147" s="9"/>
      <c r="F147" s="6">
        <v>1</v>
      </c>
      <c r="G147" s="26">
        <f t="shared" si="21"/>
        <v>0</v>
      </c>
      <c r="H147" s="9"/>
      <c r="I147" s="9"/>
      <c r="J147" s="9"/>
      <c r="K147" s="29"/>
      <c r="L147" s="36" t="s">
        <v>184</v>
      </c>
      <c r="M147" s="80" t="s">
        <v>185</v>
      </c>
      <c r="N147" s="9" t="s">
        <v>184</v>
      </c>
    </row>
    <row r="148" spans="1:14" x14ac:dyDescent="0.2">
      <c r="A148" s="6" t="s">
        <v>131</v>
      </c>
      <c r="B148" s="6" t="s">
        <v>46</v>
      </c>
      <c r="C148" s="6">
        <v>5</v>
      </c>
      <c r="D148" s="6"/>
      <c r="E148" s="9"/>
      <c r="F148" s="6">
        <v>1</v>
      </c>
      <c r="G148" s="26">
        <f t="shared" si="21"/>
        <v>0</v>
      </c>
      <c r="H148" s="9"/>
      <c r="I148" s="9"/>
      <c r="J148" s="9"/>
      <c r="K148" s="59"/>
      <c r="L148" s="36" t="s">
        <v>184</v>
      </c>
      <c r="M148" s="80" t="s">
        <v>185</v>
      </c>
      <c r="N148" s="9" t="s">
        <v>184</v>
      </c>
    </row>
    <row r="149" spans="1:14" x14ac:dyDescent="0.2">
      <c r="A149" s="6" t="s">
        <v>132</v>
      </c>
      <c r="B149" s="6" t="s">
        <v>46</v>
      </c>
      <c r="C149" s="6">
        <v>5</v>
      </c>
      <c r="D149" s="6"/>
      <c r="E149" s="9"/>
      <c r="F149" s="6">
        <v>1</v>
      </c>
      <c r="G149" s="26">
        <f t="shared" si="21"/>
        <v>0</v>
      </c>
      <c r="H149" s="9"/>
      <c r="I149" s="9"/>
      <c r="J149" s="9"/>
      <c r="K149" s="29"/>
      <c r="M149" s="9"/>
      <c r="N149" s="9"/>
    </row>
    <row r="150" spans="1:14" x14ac:dyDescent="0.2">
      <c r="A150" s="6"/>
      <c r="B150" s="6"/>
      <c r="C150" s="6"/>
      <c r="D150" s="6"/>
      <c r="E150" s="9"/>
      <c r="F150" s="6"/>
      <c r="G150" s="7"/>
      <c r="H150" s="9"/>
      <c r="I150" s="9"/>
      <c r="J150" s="9"/>
      <c r="K150" s="29"/>
      <c r="M150" s="9"/>
      <c r="N150" s="9"/>
    </row>
    <row r="151" spans="1:14" ht="13.5" thickBot="1" x14ac:dyDescent="0.25">
      <c r="A151" s="24"/>
      <c r="B151" s="24"/>
      <c r="C151" s="24"/>
      <c r="D151" s="24"/>
      <c r="E151" s="24"/>
      <c r="F151" s="24"/>
      <c r="G151" s="24"/>
      <c r="H151" s="62"/>
      <c r="I151" s="62"/>
      <c r="J151" s="62"/>
      <c r="K151" s="63"/>
      <c r="L151" s="61"/>
      <c r="M151" s="62"/>
      <c r="N151" s="62"/>
    </row>
    <row r="152" spans="1:14" ht="27" customHeight="1" thickTop="1" x14ac:dyDescent="0.2">
      <c r="A152" s="2"/>
      <c r="B152" s="88" t="s">
        <v>180</v>
      </c>
      <c r="C152" s="89"/>
      <c r="D152"/>
      <c r="E152" s="50"/>
      <c r="L152" s="34"/>
    </row>
    <row r="153" spans="1:14" x14ac:dyDescent="0.2">
      <c r="A153" s="3"/>
      <c r="B153" s="90"/>
      <c r="C153"/>
      <c r="D153"/>
      <c r="E153" s="50"/>
      <c r="L153" s="34"/>
    </row>
    <row r="154" spans="1:14" x14ac:dyDescent="0.2">
      <c r="A154" s="4"/>
      <c r="B154" s="90"/>
      <c r="C154"/>
      <c r="D154"/>
      <c r="E154" s="50"/>
      <c r="L154" s="34"/>
    </row>
    <row r="155" spans="1:14" x14ac:dyDescent="0.2">
      <c r="A155" s="5"/>
      <c r="B155" s="90"/>
      <c r="C155"/>
      <c r="D155"/>
      <c r="E155" s="50"/>
      <c r="L155" s="34"/>
    </row>
    <row r="156" spans="1:14" x14ac:dyDescent="0.2">
      <c r="L156" s="34"/>
    </row>
    <row r="157" spans="1:14" x14ac:dyDescent="0.2">
      <c r="A157" s="20" t="s">
        <v>182</v>
      </c>
      <c r="L157" s="34"/>
    </row>
    <row r="158" spans="1:14" x14ac:dyDescent="0.2">
      <c r="A158" s="20" t="s">
        <v>183</v>
      </c>
      <c r="L158" s="34"/>
    </row>
    <row r="159" spans="1:14" x14ac:dyDescent="0.2">
      <c r="L159" s="34"/>
    </row>
    <row r="160" spans="1:14" x14ac:dyDescent="0.2">
      <c r="L160" s="34"/>
    </row>
    <row r="161" spans="12:12" x14ac:dyDescent="0.2">
      <c r="L161" s="34"/>
    </row>
    <row r="162" spans="12:12" x14ac:dyDescent="0.2">
      <c r="L162" s="34"/>
    </row>
    <row r="163" spans="12:12" x14ac:dyDescent="0.2">
      <c r="L163" s="34"/>
    </row>
    <row r="164" spans="12:12" x14ac:dyDescent="0.2">
      <c r="L164" s="34"/>
    </row>
    <row r="165" spans="12:12" x14ac:dyDescent="0.2">
      <c r="L165" s="34"/>
    </row>
    <row r="166" spans="12:12" x14ac:dyDescent="0.2">
      <c r="L166" s="34"/>
    </row>
    <row r="167" spans="12:12" x14ac:dyDescent="0.2">
      <c r="L167" s="34"/>
    </row>
    <row r="168" spans="12:12" x14ac:dyDescent="0.2">
      <c r="L168" s="34"/>
    </row>
    <row r="169" spans="12:12" x14ac:dyDescent="0.2">
      <c r="L169" s="34"/>
    </row>
    <row r="170" spans="12:12" x14ac:dyDescent="0.2">
      <c r="L170" s="34"/>
    </row>
    <row r="171" spans="12:12" x14ac:dyDescent="0.2">
      <c r="L171" s="34"/>
    </row>
    <row r="172" spans="12:12" x14ac:dyDescent="0.2">
      <c r="L172" s="34"/>
    </row>
    <row r="173" spans="12:12" x14ac:dyDescent="0.2">
      <c r="L173" s="34"/>
    </row>
    <row r="174" spans="12:12" x14ac:dyDescent="0.2">
      <c r="L174" s="34"/>
    </row>
    <row r="175" spans="12:12" x14ac:dyDescent="0.2">
      <c r="L175" s="34"/>
    </row>
    <row r="176" spans="12:12" x14ac:dyDescent="0.2">
      <c r="L176" s="34"/>
    </row>
    <row r="177" spans="12:12" x14ac:dyDescent="0.2">
      <c r="L177" s="34"/>
    </row>
    <row r="178" spans="12:12" x14ac:dyDescent="0.2">
      <c r="L178" s="34"/>
    </row>
    <row r="179" spans="12:12" x14ac:dyDescent="0.2">
      <c r="L179" s="34"/>
    </row>
    <row r="180" spans="12:12" x14ac:dyDescent="0.2">
      <c r="L180" s="34"/>
    </row>
    <row r="181" spans="12:12" x14ac:dyDescent="0.2">
      <c r="L181" s="34"/>
    </row>
    <row r="182" spans="12:12" x14ac:dyDescent="0.2">
      <c r="L182" s="34"/>
    </row>
    <row r="183" spans="12:12" x14ac:dyDescent="0.2">
      <c r="L183" s="34"/>
    </row>
    <row r="184" spans="12:12" x14ac:dyDescent="0.2">
      <c r="L184" s="34"/>
    </row>
    <row r="185" spans="12:12" x14ac:dyDescent="0.2">
      <c r="L185" s="34"/>
    </row>
    <row r="186" spans="12:12" x14ac:dyDescent="0.2">
      <c r="L186" s="34"/>
    </row>
    <row r="187" spans="12:12" x14ac:dyDescent="0.2">
      <c r="L187" s="34"/>
    </row>
    <row r="188" spans="12:12" x14ac:dyDescent="0.2">
      <c r="L188" s="34"/>
    </row>
    <row r="189" spans="12:12" x14ac:dyDescent="0.2">
      <c r="L189" s="34"/>
    </row>
    <row r="190" spans="12:12" x14ac:dyDescent="0.2">
      <c r="L190" s="34"/>
    </row>
    <row r="191" spans="12:12" x14ac:dyDescent="0.2">
      <c r="L191" s="34"/>
    </row>
    <row r="192" spans="12:12" x14ac:dyDescent="0.2">
      <c r="L192" s="34"/>
    </row>
    <row r="193" spans="12:12" x14ac:dyDescent="0.2">
      <c r="L193" s="34"/>
    </row>
    <row r="194" spans="12:12" x14ac:dyDescent="0.2">
      <c r="L194" s="34"/>
    </row>
    <row r="195" spans="12:12" x14ac:dyDescent="0.2">
      <c r="L195" s="34"/>
    </row>
    <row r="196" spans="12:12" x14ac:dyDescent="0.2">
      <c r="L196" s="34"/>
    </row>
    <row r="197" spans="12:12" x14ac:dyDescent="0.2">
      <c r="L197" s="34"/>
    </row>
    <row r="198" spans="12:12" x14ac:dyDescent="0.2">
      <c r="L198" s="34"/>
    </row>
    <row r="199" spans="12:12" x14ac:dyDescent="0.2">
      <c r="L199" s="34"/>
    </row>
    <row r="200" spans="12:12" x14ac:dyDescent="0.2">
      <c r="L200" s="34"/>
    </row>
    <row r="201" spans="12:12" x14ac:dyDescent="0.2">
      <c r="L201" s="34"/>
    </row>
    <row r="202" spans="12:12" x14ac:dyDescent="0.2">
      <c r="L202" s="34"/>
    </row>
    <row r="203" spans="12:12" x14ac:dyDescent="0.2">
      <c r="L203" s="34"/>
    </row>
    <row r="204" spans="12:12" x14ac:dyDescent="0.2">
      <c r="L204" s="34"/>
    </row>
    <row r="205" spans="12:12" x14ac:dyDescent="0.2">
      <c r="L205" s="34"/>
    </row>
    <row r="206" spans="12:12" x14ac:dyDescent="0.2">
      <c r="L206" s="34"/>
    </row>
    <row r="207" spans="12:12" x14ac:dyDescent="0.2">
      <c r="L207" s="34"/>
    </row>
    <row r="208" spans="12:12" x14ac:dyDescent="0.2">
      <c r="L208" s="34"/>
    </row>
    <row r="209" spans="12:12" x14ac:dyDescent="0.2">
      <c r="L209" s="34"/>
    </row>
    <row r="210" spans="12:12" x14ac:dyDescent="0.2">
      <c r="L210" s="34"/>
    </row>
    <row r="211" spans="12:12" x14ac:dyDescent="0.2">
      <c r="L211" s="34"/>
    </row>
    <row r="212" spans="12:12" x14ac:dyDescent="0.2">
      <c r="L212" s="34"/>
    </row>
    <row r="213" spans="12:12" x14ac:dyDescent="0.2">
      <c r="L213" s="34"/>
    </row>
    <row r="214" spans="12:12" x14ac:dyDescent="0.2">
      <c r="L214" s="34"/>
    </row>
    <row r="215" spans="12:12" x14ac:dyDescent="0.2">
      <c r="L215" s="34"/>
    </row>
    <row r="216" spans="12:12" x14ac:dyDescent="0.2">
      <c r="L216" s="34"/>
    </row>
    <row r="217" spans="12:12" x14ac:dyDescent="0.2">
      <c r="L217" s="34"/>
    </row>
    <row r="218" spans="12:12" x14ac:dyDescent="0.2">
      <c r="L218" s="34"/>
    </row>
    <row r="219" spans="12:12" x14ac:dyDescent="0.2">
      <c r="L219" s="34"/>
    </row>
    <row r="220" spans="12:12" x14ac:dyDescent="0.2">
      <c r="L220" s="34"/>
    </row>
    <row r="221" spans="12:12" x14ac:dyDescent="0.2">
      <c r="L221" s="34"/>
    </row>
    <row r="222" spans="12:12" x14ac:dyDescent="0.2">
      <c r="L222" s="34"/>
    </row>
    <row r="223" spans="12:12" x14ac:dyDescent="0.2">
      <c r="L223" s="34"/>
    </row>
    <row r="224" spans="12:12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  <row r="619" spans="12:12" x14ac:dyDescent="0.2">
      <c r="L619" s="34"/>
    </row>
    <row r="620" spans="12:12" x14ac:dyDescent="0.2">
      <c r="L620" s="34"/>
    </row>
  </sheetData>
  <customSheetViews>
    <customSheetView guid="{287AD89D-A2D4-4114-AC21-512DC11BF8EA}">
      <selection activeCell="E40" sqref="E40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152:C152"/>
    <mergeCell ref="B153:B155"/>
  </mergeCells>
  <phoneticPr fontId="1" type="noConversion"/>
  <conditionalFormatting sqref="E60">
    <cfRule type="cellIs" dxfId="154" priority="36" operator="greaterThan">
      <formula>$E$59</formula>
    </cfRule>
  </conditionalFormatting>
  <conditionalFormatting sqref="H5:K5">
    <cfRule type="cellIs" dxfId="153" priority="24" operator="lessThan">
      <formula>6.5</formula>
    </cfRule>
    <cfRule type="cellIs" dxfId="152" priority="25" operator="greaterThan">
      <formula>8</formula>
    </cfRule>
  </conditionalFormatting>
  <conditionalFormatting sqref="H32:K32">
    <cfRule type="containsText" dxfId="151" priority="22" stopIfTrue="1" operator="containsText" text="&lt;">
      <formula>NOT(ISERROR(SEARCH("&lt;",H32)))</formula>
    </cfRule>
    <cfRule type="cellIs" dxfId="150" priority="23" operator="greaterThan">
      <formula>$E$32</formula>
    </cfRule>
  </conditionalFormatting>
  <conditionalFormatting sqref="H25:K25">
    <cfRule type="containsText" dxfId="149" priority="20" stopIfTrue="1" operator="containsText" text="&lt;">
      <formula>NOT(ISERROR(SEARCH("&lt;",H25)))</formula>
    </cfRule>
    <cfRule type="cellIs" dxfId="148" priority="21" operator="greaterThan">
      <formula>$E$25</formula>
    </cfRule>
  </conditionalFormatting>
  <conditionalFormatting sqref="H23:K23">
    <cfRule type="containsText" dxfId="147" priority="18" stopIfTrue="1" operator="containsText" text="&lt;">
      <formula>NOT(ISERROR(SEARCH("&lt;",H23)))</formula>
    </cfRule>
    <cfRule type="cellIs" dxfId="146" priority="19" operator="greaterThan">
      <formula>$E$23</formula>
    </cfRule>
  </conditionalFormatting>
  <conditionalFormatting sqref="H18:K18">
    <cfRule type="containsText" dxfId="145" priority="16" stopIfTrue="1" operator="containsText" text="&lt;">
      <formula>NOT(ISERROR(SEARCH("&lt;",H18)))</formula>
    </cfRule>
    <cfRule type="cellIs" dxfId="144" priority="17" operator="greaterThan">
      <formula>$E$18</formula>
    </cfRule>
  </conditionalFormatting>
  <conditionalFormatting sqref="I40:K40">
    <cfRule type="containsText" priority="14" stopIfTrue="1" operator="containsText" text="&lt;">
      <formula>NOT(ISERROR(SEARCH("&lt;",I40)))</formula>
    </cfRule>
    <cfRule type="cellIs" dxfId="143" priority="15" operator="greaterThan">
      <formula>$E$40</formula>
    </cfRule>
  </conditionalFormatting>
  <conditionalFormatting sqref="K58">
    <cfRule type="cellIs" dxfId="142" priority="13" operator="greaterThan">
      <formula>$E$58</formula>
    </cfRule>
  </conditionalFormatting>
  <conditionalFormatting sqref="K59">
    <cfRule type="cellIs" dxfId="141" priority="12" operator="greaterThan">
      <formula>$E$59</formula>
    </cfRule>
  </conditionalFormatting>
  <conditionalFormatting sqref="K61">
    <cfRule type="cellIs" dxfId="140" priority="11" operator="greaterThan">
      <formula>$E$61</formula>
    </cfRule>
  </conditionalFormatting>
  <conditionalFormatting sqref="K62">
    <cfRule type="cellIs" dxfId="139" priority="10" operator="greaterThan">
      <formula>$E$62</formula>
    </cfRule>
  </conditionalFormatting>
  <conditionalFormatting sqref="K64">
    <cfRule type="cellIs" dxfId="138" priority="9" operator="greaterThan">
      <formula>$E$64</formula>
    </cfRule>
  </conditionalFormatting>
  <conditionalFormatting sqref="K65">
    <cfRule type="cellIs" dxfId="137" priority="8" operator="greaterThan">
      <formula>$E$65</formula>
    </cfRule>
  </conditionalFormatting>
  <conditionalFormatting sqref="K66">
    <cfRule type="cellIs" dxfId="136" priority="7" operator="greaterThan">
      <formula>$E$66</formula>
    </cfRule>
  </conditionalFormatting>
  <conditionalFormatting sqref="K67">
    <cfRule type="cellIs" dxfId="135" priority="6" operator="greaterThan">
      <formula>$E$67</formula>
    </cfRule>
  </conditionalFormatting>
  <conditionalFormatting sqref="K70">
    <cfRule type="cellIs" dxfId="134" priority="5" operator="greaterThan">
      <formula>$E$70</formula>
    </cfRule>
  </conditionalFormatting>
  <conditionalFormatting sqref="K117">
    <cfRule type="cellIs" dxfId="133" priority="4" operator="greaterThan">
      <formula>$E$117</formula>
    </cfRule>
  </conditionalFormatting>
  <conditionalFormatting sqref="K58:K151">
    <cfRule type="containsText" priority="3" stopIfTrue="1" operator="containsText" text="&lt;">
      <formula>NOT(ISERROR(SEARCH("&lt;",K58)))</formula>
    </cfRule>
  </conditionalFormatting>
  <conditionalFormatting sqref="K20">
    <cfRule type="containsText" priority="1" stopIfTrue="1" operator="containsText" text="&lt;">
      <formula>NOT(ISERROR(SEARCH("&lt;",K20)))</formula>
    </cfRule>
    <cfRule type="cellIs" dxfId="132" priority="2" operator="greaterThan">
      <formula>$E$20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20" sqref="L20:N21"/>
    </sheetView>
  </sheetViews>
  <sheetFormatPr defaultRowHeight="12.75" x14ac:dyDescent="0.2"/>
  <cols>
    <col min="1" max="1" width="31.85546875" style="20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3" width="11.7109375" style="73" customWidth="1"/>
    <col min="14" max="14" width="11.7109375" style="16" customWidth="1"/>
  </cols>
  <sheetData>
    <row r="1" spans="1:14" ht="47.25" customHeight="1" x14ac:dyDescent="0.2">
      <c r="A1" s="23" t="s">
        <v>144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159</v>
      </c>
      <c r="G1" s="25" t="s">
        <v>129</v>
      </c>
      <c r="H1" s="21" t="s">
        <v>158</v>
      </c>
      <c r="I1" s="21" t="s">
        <v>158</v>
      </c>
      <c r="J1" s="21" t="s">
        <v>158</v>
      </c>
      <c r="K1" s="27" t="s">
        <v>138</v>
      </c>
      <c r="L1" s="37" t="s">
        <v>0</v>
      </c>
      <c r="M1" s="67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41290</v>
      </c>
      <c r="I2" s="13"/>
      <c r="J2" s="13"/>
      <c r="K2" s="28"/>
      <c r="L2" s="39"/>
      <c r="M2" s="68"/>
      <c r="N2" s="12"/>
    </row>
    <row r="3" spans="1:14" x14ac:dyDescent="0.2">
      <c r="A3" s="10"/>
      <c r="B3" s="10"/>
      <c r="C3" s="10"/>
      <c r="D3" s="10"/>
      <c r="E3" s="21"/>
      <c r="F3" s="10"/>
      <c r="G3" s="10"/>
      <c r="H3" s="33" t="s">
        <v>163</v>
      </c>
      <c r="I3" s="33" t="s">
        <v>163</v>
      </c>
      <c r="J3" s="33" t="s">
        <v>163</v>
      </c>
      <c r="K3" s="33" t="s">
        <v>164</v>
      </c>
      <c r="L3" s="35"/>
      <c r="M3" s="69"/>
      <c r="N3" s="14"/>
    </row>
    <row r="4" spans="1:14" x14ac:dyDescent="0.2">
      <c r="A4" s="10"/>
      <c r="B4" s="10"/>
      <c r="C4" s="10"/>
      <c r="D4" s="10"/>
      <c r="E4" s="47"/>
      <c r="F4" s="10"/>
      <c r="G4" s="10"/>
      <c r="H4" s="33"/>
      <c r="I4" s="33"/>
      <c r="J4" s="33"/>
      <c r="K4" s="33"/>
      <c r="L4" s="35"/>
      <c r="M4" s="69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 t="shared" ref="G5:G6" si="0">COUNTA(H5:K5)</f>
        <v>1</v>
      </c>
      <c r="H5" s="9">
        <v>6.24</v>
      </c>
      <c r="I5" s="9"/>
      <c r="J5" s="9"/>
      <c r="K5" s="29"/>
      <c r="L5" s="36">
        <f>MIN(H5:K5)</f>
        <v>6.24</v>
      </c>
      <c r="M5" s="66">
        <f>AVERAGE(H5:K5)</f>
        <v>6.24</v>
      </c>
      <c r="N5" s="9">
        <f>MAX(H5:K5)</f>
        <v>6.24</v>
      </c>
    </row>
    <row r="6" spans="1:14" x14ac:dyDescent="0.2">
      <c r="A6" s="6" t="s">
        <v>156</v>
      </c>
      <c r="B6" s="6" t="s">
        <v>133</v>
      </c>
      <c r="C6" s="6">
        <v>1</v>
      </c>
      <c r="D6" s="6"/>
      <c r="E6" s="9"/>
      <c r="F6" s="6">
        <v>4</v>
      </c>
      <c r="G6" s="26">
        <f t="shared" si="0"/>
        <v>1</v>
      </c>
      <c r="H6" s="9">
        <v>8600</v>
      </c>
      <c r="I6" s="9"/>
      <c r="J6" s="9"/>
      <c r="K6" s="29"/>
      <c r="L6" s="36">
        <f>MIN(H6:K6)</f>
        <v>8600</v>
      </c>
      <c r="M6" s="66">
        <f t="shared" ref="M6:M30" si="1">AVERAGE(H6:K6)</f>
        <v>8600</v>
      </c>
      <c r="N6" s="9">
        <f t="shared" ref="N6:N30" si="2">MAX(H6:K6)</f>
        <v>8600</v>
      </c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/>
      <c r="G7" s="26"/>
      <c r="H7" s="9"/>
      <c r="I7" s="9"/>
      <c r="J7" s="9"/>
      <c r="K7" s="29"/>
      <c r="L7" s="44"/>
      <c r="M7" s="66"/>
      <c r="N7" s="9"/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ref="G8:G19" si="3">COUNTA(H8:K8)</f>
        <v>1</v>
      </c>
      <c r="H8" s="79" t="s">
        <v>172</v>
      </c>
      <c r="I8" s="9"/>
      <c r="J8" s="9"/>
      <c r="K8" s="29"/>
      <c r="L8" s="36" t="s">
        <v>184</v>
      </c>
      <c r="M8" s="87" t="s">
        <v>185</v>
      </c>
      <c r="N8" s="9" t="s">
        <v>184</v>
      </c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3"/>
        <v>1</v>
      </c>
      <c r="H9" s="79" t="s">
        <v>172</v>
      </c>
      <c r="I9" s="9"/>
      <c r="J9" s="9"/>
      <c r="K9" s="9"/>
      <c r="L9" s="36" t="s">
        <v>184</v>
      </c>
      <c r="M9" s="87" t="s">
        <v>185</v>
      </c>
      <c r="N9" s="9" t="s">
        <v>184</v>
      </c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3"/>
        <v>1</v>
      </c>
      <c r="H10" s="9">
        <v>152</v>
      </c>
      <c r="I10" s="9"/>
      <c r="J10" s="9"/>
      <c r="K10" s="29"/>
      <c r="L10" s="36">
        <f t="shared" ref="L10:L30" si="4">MIN(H10:K10)</f>
        <v>152</v>
      </c>
      <c r="M10" s="66">
        <f t="shared" si="1"/>
        <v>152</v>
      </c>
      <c r="N10" s="9">
        <f t="shared" si="2"/>
        <v>152</v>
      </c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3"/>
        <v>1</v>
      </c>
      <c r="H11" s="9">
        <v>152</v>
      </c>
      <c r="I11" s="9"/>
      <c r="J11" s="9"/>
      <c r="K11" s="29"/>
      <c r="L11" s="36">
        <f t="shared" si="4"/>
        <v>152</v>
      </c>
      <c r="M11" s="66">
        <f t="shared" si="1"/>
        <v>152</v>
      </c>
      <c r="N11" s="9">
        <f t="shared" si="2"/>
        <v>152</v>
      </c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3"/>
        <v>1</v>
      </c>
      <c r="H12" s="9">
        <v>279</v>
      </c>
      <c r="I12" s="9"/>
      <c r="J12" s="9"/>
      <c r="K12" s="29"/>
      <c r="L12" s="36">
        <f t="shared" si="4"/>
        <v>279</v>
      </c>
      <c r="M12" s="66">
        <f t="shared" si="1"/>
        <v>279</v>
      </c>
      <c r="N12" s="9">
        <f t="shared" si="2"/>
        <v>279</v>
      </c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3"/>
        <v>1</v>
      </c>
      <c r="H13" s="9">
        <v>2500</v>
      </c>
      <c r="I13" s="9"/>
      <c r="J13" s="9"/>
      <c r="K13" s="29"/>
      <c r="L13" s="36">
        <f t="shared" si="4"/>
        <v>2500</v>
      </c>
      <c r="M13" s="66">
        <f t="shared" si="1"/>
        <v>2500</v>
      </c>
      <c r="N13" s="9">
        <f t="shared" si="2"/>
        <v>2500</v>
      </c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3"/>
        <v>1</v>
      </c>
      <c r="H14" s="9">
        <v>38</v>
      </c>
      <c r="I14" s="9"/>
      <c r="J14" s="9"/>
      <c r="K14" s="29"/>
      <c r="L14" s="36">
        <f t="shared" si="4"/>
        <v>38</v>
      </c>
      <c r="M14" s="66">
        <f t="shared" si="1"/>
        <v>38</v>
      </c>
      <c r="N14" s="9">
        <f t="shared" si="2"/>
        <v>38</v>
      </c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3"/>
        <v>1</v>
      </c>
      <c r="H15" s="9">
        <v>174</v>
      </c>
      <c r="I15" s="9"/>
      <c r="J15" s="9"/>
      <c r="K15" s="29"/>
      <c r="L15" s="36">
        <f t="shared" si="4"/>
        <v>174</v>
      </c>
      <c r="M15" s="66">
        <f t="shared" si="1"/>
        <v>174</v>
      </c>
      <c r="N15" s="9">
        <f t="shared" si="2"/>
        <v>174</v>
      </c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 t="shared" si="3"/>
        <v>1</v>
      </c>
      <c r="H16" s="9">
        <v>1510</v>
      </c>
      <c r="I16" s="9"/>
      <c r="J16" s="9"/>
      <c r="K16" s="29"/>
      <c r="L16" s="36">
        <f t="shared" si="4"/>
        <v>1510</v>
      </c>
      <c r="M16" s="66">
        <f t="shared" si="1"/>
        <v>1510</v>
      </c>
      <c r="N16" s="9">
        <f t="shared" si="2"/>
        <v>1510</v>
      </c>
    </row>
    <row r="17" spans="1:14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3"/>
        <v>1</v>
      </c>
      <c r="H17" s="9">
        <v>24</v>
      </c>
      <c r="I17" s="9"/>
      <c r="J17" s="9"/>
      <c r="K17" s="29"/>
      <c r="L17" s="36">
        <f t="shared" si="4"/>
        <v>24</v>
      </c>
      <c r="M17" s="66">
        <f t="shared" si="1"/>
        <v>24</v>
      </c>
      <c r="N17" s="9">
        <f t="shared" si="2"/>
        <v>24</v>
      </c>
    </row>
    <row r="18" spans="1:14" x14ac:dyDescent="0.2">
      <c r="A18" s="6" t="s">
        <v>145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3"/>
        <v>1</v>
      </c>
      <c r="H18" s="9">
        <v>0.56899999999999995</v>
      </c>
      <c r="I18" s="9"/>
      <c r="J18" s="9"/>
      <c r="K18" s="29"/>
      <c r="L18" s="36">
        <f t="shared" si="4"/>
        <v>0.56899999999999995</v>
      </c>
      <c r="M18" s="66">
        <f t="shared" si="1"/>
        <v>0.56899999999999995</v>
      </c>
      <c r="N18" s="9">
        <f t="shared" si="2"/>
        <v>0.56899999999999995</v>
      </c>
    </row>
    <row r="19" spans="1:14" x14ac:dyDescent="0.2">
      <c r="A19" s="6" t="s">
        <v>146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3"/>
        <v>1</v>
      </c>
      <c r="H19" s="9">
        <v>0.83</v>
      </c>
      <c r="I19" s="9"/>
      <c r="J19" s="9"/>
      <c r="K19" s="29"/>
      <c r="L19" s="44" t="s">
        <v>184</v>
      </c>
      <c r="M19" s="87" t="s">
        <v>185</v>
      </c>
      <c r="N19" s="9">
        <f t="shared" si="2"/>
        <v>0.83</v>
      </c>
    </row>
    <row r="20" spans="1:14" x14ac:dyDescent="0.2">
      <c r="A20" s="6" t="s">
        <v>147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/>
      <c r="M20" s="66"/>
      <c r="N20" s="9"/>
    </row>
    <row r="21" spans="1:14" x14ac:dyDescent="0.2">
      <c r="A21" s="6" t="s">
        <v>148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/>
      <c r="M21" s="66"/>
      <c r="N21" s="9"/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ref="G22:G32" si="5">COUNTA(H22:K22)</f>
        <v>1</v>
      </c>
      <c r="H22" s="9">
        <v>0.8</v>
      </c>
      <c r="I22" s="9"/>
      <c r="J22" s="9"/>
      <c r="K22" s="29"/>
      <c r="L22" s="36">
        <f t="shared" si="4"/>
        <v>0.8</v>
      </c>
      <c r="M22" s="66">
        <f t="shared" si="1"/>
        <v>0.8</v>
      </c>
      <c r="N22" s="9">
        <f t="shared" si="2"/>
        <v>0.8</v>
      </c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5"/>
        <v>1</v>
      </c>
      <c r="H23" s="9">
        <v>0.16</v>
      </c>
      <c r="I23" s="9"/>
      <c r="J23" s="9"/>
      <c r="K23" s="29"/>
      <c r="L23" s="36">
        <f t="shared" si="4"/>
        <v>0.16</v>
      </c>
      <c r="M23" s="66">
        <f t="shared" si="1"/>
        <v>0.16</v>
      </c>
      <c r="N23" s="9">
        <f>MAX(H23:K23)</f>
        <v>0.16</v>
      </c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9"/>
      <c r="F24" s="6">
        <v>4</v>
      </c>
      <c r="G24" s="26">
        <f t="shared" si="5"/>
        <v>1</v>
      </c>
      <c r="H24" s="79" t="s">
        <v>174</v>
      </c>
      <c r="I24" s="9"/>
      <c r="J24" s="9"/>
      <c r="K24" s="29"/>
      <c r="L24" s="44" t="s">
        <v>184</v>
      </c>
      <c r="M24" s="87" t="s">
        <v>185</v>
      </c>
      <c r="N24" s="9">
        <f t="shared" si="2"/>
        <v>0</v>
      </c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5"/>
        <v>1</v>
      </c>
      <c r="H25" s="9">
        <v>0.11</v>
      </c>
      <c r="I25" s="9"/>
      <c r="J25" s="9"/>
      <c r="K25" s="29"/>
      <c r="L25" s="44" t="s">
        <v>184</v>
      </c>
      <c r="M25" s="87" t="s">
        <v>185</v>
      </c>
      <c r="N25" s="9">
        <f t="shared" si="2"/>
        <v>0.11</v>
      </c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5"/>
        <v>1</v>
      </c>
      <c r="H26" s="9">
        <v>0.11</v>
      </c>
      <c r="I26" s="9"/>
      <c r="J26" s="9"/>
      <c r="K26" s="29"/>
      <c r="L26" s="36">
        <f t="shared" si="4"/>
        <v>0.11</v>
      </c>
      <c r="M26" s="66">
        <f t="shared" si="1"/>
        <v>0.11</v>
      </c>
      <c r="N26" s="9">
        <f t="shared" si="2"/>
        <v>0.11</v>
      </c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5"/>
        <v>1</v>
      </c>
      <c r="H27" s="9">
        <v>79.400000000000006</v>
      </c>
      <c r="I27" s="9"/>
      <c r="J27" s="9"/>
      <c r="K27" s="29"/>
      <c r="L27" s="36">
        <f t="shared" si="4"/>
        <v>79.400000000000006</v>
      </c>
      <c r="M27" s="66">
        <f t="shared" si="1"/>
        <v>79.400000000000006</v>
      </c>
      <c r="N27" s="9">
        <f t="shared" si="2"/>
        <v>79.400000000000006</v>
      </c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5"/>
        <v>1</v>
      </c>
      <c r="H28" s="9">
        <v>82.5</v>
      </c>
      <c r="I28" s="17"/>
      <c r="J28" s="9"/>
      <c r="K28" s="29"/>
      <c r="L28" s="36">
        <f t="shared" si="4"/>
        <v>82.5</v>
      </c>
      <c r="M28" s="66">
        <f t="shared" si="1"/>
        <v>82.5</v>
      </c>
      <c r="N28" s="9">
        <f t="shared" si="2"/>
        <v>82.5</v>
      </c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5"/>
        <v>1</v>
      </c>
      <c r="H29" s="9">
        <v>1.92</v>
      </c>
      <c r="I29" s="9"/>
      <c r="J29" s="9"/>
      <c r="K29" s="29"/>
      <c r="L29" s="36">
        <f t="shared" si="4"/>
        <v>1.92</v>
      </c>
      <c r="M29" s="66">
        <f t="shared" si="1"/>
        <v>1.92</v>
      </c>
      <c r="N29" s="9">
        <f t="shared" si="2"/>
        <v>1.92</v>
      </c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5"/>
        <v>1</v>
      </c>
      <c r="H30" s="18">
        <v>4</v>
      </c>
      <c r="I30" s="9"/>
      <c r="J30" s="18"/>
      <c r="K30" s="29"/>
      <c r="L30" s="36">
        <f t="shared" si="4"/>
        <v>4</v>
      </c>
      <c r="M30" s="66">
        <f t="shared" si="1"/>
        <v>4</v>
      </c>
      <c r="N30" s="9">
        <f t="shared" si="2"/>
        <v>4</v>
      </c>
    </row>
    <row r="31" spans="1:14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1</v>
      </c>
      <c r="G31" s="26">
        <f t="shared" si="5"/>
        <v>0</v>
      </c>
      <c r="H31" s="9"/>
      <c r="I31" s="9"/>
      <c r="J31" s="9"/>
      <c r="K31" s="29"/>
      <c r="L31" s="36" t="s">
        <v>184</v>
      </c>
      <c r="M31" s="87" t="s">
        <v>185</v>
      </c>
      <c r="N31" s="36" t="s">
        <v>184</v>
      </c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8">
        <v>0.32</v>
      </c>
      <c r="F32" s="6">
        <v>4</v>
      </c>
      <c r="G32" s="26">
        <f t="shared" si="5"/>
        <v>1</v>
      </c>
      <c r="H32" s="79" t="s">
        <v>173</v>
      </c>
      <c r="I32" s="9"/>
      <c r="J32" s="9"/>
      <c r="K32" s="29"/>
      <c r="L32" s="36" t="s">
        <v>184</v>
      </c>
      <c r="M32" s="87" t="s">
        <v>185</v>
      </c>
      <c r="N32" s="36" t="s">
        <v>184</v>
      </c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60"/>
      <c r="L33" s="35"/>
      <c r="M33" s="75"/>
      <c r="N33" s="35"/>
    </row>
    <row r="34" spans="1:14" x14ac:dyDescent="0.2">
      <c r="A34" s="10" t="s">
        <v>149</v>
      </c>
      <c r="B34" s="10"/>
      <c r="C34" s="10"/>
      <c r="D34" s="10"/>
      <c r="E34" s="21"/>
      <c r="F34" s="10"/>
      <c r="G34" s="10"/>
      <c r="H34" s="14"/>
      <c r="I34" s="14"/>
      <c r="J34" s="14"/>
      <c r="K34" s="60"/>
      <c r="L34" s="35"/>
      <c r="M34" s="75"/>
      <c r="N34" s="35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6">COUNTA(H35:K35)</f>
        <v>1</v>
      </c>
      <c r="H35" s="79" t="s">
        <v>175</v>
      </c>
      <c r="I35" s="9"/>
      <c r="J35" s="9"/>
      <c r="K35" s="9"/>
      <c r="L35" s="36" t="s">
        <v>184</v>
      </c>
      <c r="M35" s="87" t="s">
        <v>185</v>
      </c>
      <c r="N35" s="36" t="s">
        <v>184</v>
      </c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6"/>
        <v>1</v>
      </c>
      <c r="H36" s="79" t="s">
        <v>175</v>
      </c>
      <c r="I36" s="19"/>
      <c r="J36" s="9"/>
      <c r="K36" s="9"/>
      <c r="L36" s="36" t="s">
        <v>184</v>
      </c>
      <c r="M36" s="87" t="s">
        <v>185</v>
      </c>
      <c r="N36" s="36" t="s">
        <v>184</v>
      </c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6"/>
        <v>1</v>
      </c>
      <c r="H37" s="79" t="s">
        <v>175</v>
      </c>
      <c r="I37" s="9"/>
      <c r="J37" s="9"/>
      <c r="K37" s="9"/>
      <c r="L37" s="36" t="s">
        <v>184</v>
      </c>
      <c r="M37" s="87" t="s">
        <v>185</v>
      </c>
      <c r="N37" s="36" t="s">
        <v>184</v>
      </c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6"/>
        <v>1</v>
      </c>
      <c r="H38" s="79" t="s">
        <v>175</v>
      </c>
      <c r="I38" s="9"/>
      <c r="J38" s="9"/>
      <c r="K38" s="9"/>
      <c r="L38" s="36" t="s">
        <v>184</v>
      </c>
      <c r="M38" s="87" t="s">
        <v>185</v>
      </c>
      <c r="N38" s="36" t="s">
        <v>184</v>
      </c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6"/>
        <v>1</v>
      </c>
      <c r="H39" s="79" t="s">
        <v>175</v>
      </c>
      <c r="I39" s="9"/>
      <c r="J39" s="9"/>
      <c r="K39" s="9"/>
      <c r="L39" s="36" t="s">
        <v>184</v>
      </c>
      <c r="M39" s="87" t="s">
        <v>185</v>
      </c>
      <c r="N39" s="36" t="s">
        <v>184</v>
      </c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1">
        <v>0.09</v>
      </c>
      <c r="F40" s="15">
        <v>4</v>
      </c>
      <c r="G40" s="26">
        <f t="shared" si="6"/>
        <v>1</v>
      </c>
      <c r="H40" s="79" t="s">
        <v>175</v>
      </c>
      <c r="I40" s="9"/>
      <c r="J40" s="9"/>
      <c r="K40" s="9"/>
      <c r="L40" s="36" t="s">
        <v>184</v>
      </c>
      <c r="M40" s="87" t="s">
        <v>185</v>
      </c>
      <c r="N40" s="36" t="s">
        <v>184</v>
      </c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9"/>
      <c r="F41" s="15">
        <v>4</v>
      </c>
      <c r="G41" s="26">
        <f t="shared" si="6"/>
        <v>1</v>
      </c>
      <c r="H41" s="79" t="s">
        <v>175</v>
      </c>
      <c r="I41" s="9"/>
      <c r="J41" s="9"/>
      <c r="K41" s="9"/>
      <c r="L41" s="36" t="s">
        <v>184</v>
      </c>
      <c r="M41" s="87" t="s">
        <v>185</v>
      </c>
      <c r="N41" s="36" t="s">
        <v>184</v>
      </c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9"/>
      <c r="F42" s="15">
        <v>4</v>
      </c>
      <c r="G42" s="26">
        <f t="shared" si="6"/>
        <v>1</v>
      </c>
      <c r="H42" s="79" t="s">
        <v>175</v>
      </c>
      <c r="I42" s="9"/>
      <c r="J42" s="9"/>
      <c r="K42" s="9"/>
      <c r="L42" s="36" t="s">
        <v>184</v>
      </c>
      <c r="M42" s="87" t="s">
        <v>185</v>
      </c>
      <c r="N42" s="36" t="s">
        <v>184</v>
      </c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9"/>
      <c r="F43" s="15">
        <v>4</v>
      </c>
      <c r="G43" s="26">
        <f t="shared" si="6"/>
        <v>1</v>
      </c>
      <c r="H43" s="79" t="s">
        <v>175</v>
      </c>
      <c r="I43" s="9"/>
      <c r="J43" s="9"/>
      <c r="K43" s="9"/>
      <c r="L43" s="36" t="s">
        <v>184</v>
      </c>
      <c r="M43" s="87" t="s">
        <v>185</v>
      </c>
      <c r="N43" s="36" t="s">
        <v>184</v>
      </c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9"/>
      <c r="F44" s="15">
        <v>4</v>
      </c>
      <c r="G44" s="26">
        <f t="shared" si="6"/>
        <v>1</v>
      </c>
      <c r="H44" s="79" t="s">
        <v>175</v>
      </c>
      <c r="I44" s="9"/>
      <c r="J44" s="9"/>
      <c r="K44" s="9"/>
      <c r="L44" s="36" t="s">
        <v>184</v>
      </c>
      <c r="M44" s="87" t="s">
        <v>185</v>
      </c>
      <c r="N44" s="36" t="s">
        <v>184</v>
      </c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9"/>
      <c r="F45" s="15">
        <v>4</v>
      </c>
      <c r="G45" s="26">
        <f t="shared" si="6"/>
        <v>1</v>
      </c>
      <c r="H45" s="79" t="s">
        <v>175</v>
      </c>
      <c r="I45" s="9"/>
      <c r="J45" s="9"/>
      <c r="K45" s="9"/>
      <c r="L45" s="36" t="s">
        <v>184</v>
      </c>
      <c r="M45" s="87" t="s">
        <v>185</v>
      </c>
      <c r="N45" s="36" t="s">
        <v>184</v>
      </c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9"/>
      <c r="F46" s="15">
        <v>4</v>
      </c>
      <c r="G46" s="26">
        <f t="shared" si="6"/>
        <v>1</v>
      </c>
      <c r="H46" s="79" t="s">
        <v>175</v>
      </c>
      <c r="I46" s="9"/>
      <c r="J46" s="9"/>
      <c r="K46" s="9"/>
      <c r="L46" s="36" t="s">
        <v>184</v>
      </c>
      <c r="M46" s="87" t="s">
        <v>185</v>
      </c>
      <c r="N46" s="36" t="s">
        <v>184</v>
      </c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9"/>
      <c r="F47" s="15">
        <v>4</v>
      </c>
      <c r="G47" s="26">
        <f t="shared" si="6"/>
        <v>1</v>
      </c>
      <c r="H47" s="79" t="s">
        <v>175</v>
      </c>
      <c r="I47" s="9"/>
      <c r="J47" s="9"/>
      <c r="K47" s="9"/>
      <c r="L47" s="36" t="s">
        <v>184</v>
      </c>
      <c r="M47" s="87" t="s">
        <v>185</v>
      </c>
      <c r="N47" s="36" t="s">
        <v>184</v>
      </c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9"/>
      <c r="F48" s="15">
        <v>4</v>
      </c>
      <c r="G48" s="26">
        <f t="shared" si="6"/>
        <v>1</v>
      </c>
      <c r="H48" s="79" t="s">
        <v>175</v>
      </c>
      <c r="I48" s="9"/>
      <c r="J48" s="9"/>
      <c r="K48" s="9"/>
      <c r="L48" s="36" t="s">
        <v>184</v>
      </c>
      <c r="M48" s="87" t="s">
        <v>185</v>
      </c>
      <c r="N48" s="36" t="s">
        <v>184</v>
      </c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9"/>
      <c r="F49" s="15">
        <v>4</v>
      </c>
      <c r="G49" s="26">
        <f t="shared" si="6"/>
        <v>1</v>
      </c>
      <c r="H49" s="79" t="s">
        <v>175</v>
      </c>
      <c r="I49" s="9"/>
      <c r="J49" s="9"/>
      <c r="K49" s="9"/>
      <c r="L49" s="36" t="s">
        <v>184</v>
      </c>
      <c r="M49" s="87" t="s">
        <v>185</v>
      </c>
      <c r="N49" s="36" t="s">
        <v>184</v>
      </c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9"/>
      <c r="F50" s="15">
        <v>4</v>
      </c>
      <c r="G50" s="26">
        <f t="shared" si="6"/>
        <v>1</v>
      </c>
      <c r="H50" s="79" t="s">
        <v>175</v>
      </c>
      <c r="I50" s="9"/>
      <c r="J50" s="9"/>
      <c r="K50" s="9"/>
      <c r="L50" s="36" t="s">
        <v>184</v>
      </c>
      <c r="M50" s="87" t="s">
        <v>185</v>
      </c>
      <c r="N50" s="36" t="s">
        <v>184</v>
      </c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9"/>
      <c r="F51" s="15">
        <v>4</v>
      </c>
      <c r="G51" s="26">
        <f t="shared" si="6"/>
        <v>1</v>
      </c>
      <c r="H51" s="79" t="s">
        <v>175</v>
      </c>
      <c r="I51" s="9"/>
      <c r="J51" s="9"/>
      <c r="K51" s="9"/>
      <c r="L51" s="36" t="s">
        <v>184</v>
      </c>
      <c r="M51" s="87" t="s">
        <v>185</v>
      </c>
      <c r="N51" s="36" t="s">
        <v>184</v>
      </c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9"/>
      <c r="F52" s="15">
        <v>4</v>
      </c>
      <c r="G52" s="26">
        <f t="shared" si="6"/>
        <v>1</v>
      </c>
      <c r="H52" s="79" t="s">
        <v>175</v>
      </c>
      <c r="I52" s="9"/>
      <c r="J52" s="9"/>
      <c r="K52" s="9"/>
      <c r="L52" s="36" t="s">
        <v>184</v>
      </c>
      <c r="M52" s="87" t="s">
        <v>185</v>
      </c>
      <c r="N52" s="36" t="s">
        <v>184</v>
      </c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9"/>
      <c r="F53" s="15">
        <v>4</v>
      </c>
      <c r="G53" s="26">
        <f t="shared" si="6"/>
        <v>1</v>
      </c>
      <c r="H53" s="79" t="s">
        <v>186</v>
      </c>
      <c r="I53" s="9"/>
      <c r="J53" s="9"/>
      <c r="K53" s="29"/>
      <c r="L53" s="36" t="s">
        <v>184</v>
      </c>
      <c r="M53" s="87" t="s">
        <v>185</v>
      </c>
      <c r="N53" s="36" t="s">
        <v>184</v>
      </c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9"/>
      <c r="F54" s="15">
        <v>4</v>
      </c>
      <c r="G54" s="26">
        <f t="shared" si="6"/>
        <v>1</v>
      </c>
      <c r="H54" s="79" t="s">
        <v>175</v>
      </c>
      <c r="I54" s="9"/>
      <c r="J54" s="9"/>
      <c r="K54" s="29"/>
      <c r="L54" s="36" t="s">
        <v>184</v>
      </c>
      <c r="M54" s="87" t="s">
        <v>185</v>
      </c>
      <c r="N54" s="36" t="s">
        <v>184</v>
      </c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9"/>
      <c r="F55" s="15">
        <v>4</v>
      </c>
      <c r="G55" s="26">
        <f t="shared" si="6"/>
        <v>1</v>
      </c>
      <c r="H55" s="79" t="s">
        <v>186</v>
      </c>
      <c r="I55" s="9"/>
      <c r="J55" s="9"/>
      <c r="K55" s="29"/>
      <c r="L55" s="44" t="s">
        <v>184</v>
      </c>
      <c r="M55" s="87" t="s">
        <v>185</v>
      </c>
      <c r="N55" s="36" t="s">
        <v>184</v>
      </c>
    </row>
    <row r="56" spans="1:14" x14ac:dyDescent="0.2">
      <c r="A56" s="10"/>
      <c r="B56" s="10"/>
      <c r="C56" s="10"/>
      <c r="D56" s="10"/>
      <c r="E56" s="21"/>
      <c r="F56" s="10"/>
      <c r="G56" s="10"/>
      <c r="H56" s="14"/>
      <c r="I56" s="14"/>
      <c r="J56" s="14"/>
      <c r="K56" s="60"/>
      <c r="L56" s="35"/>
      <c r="M56" s="75"/>
      <c r="N56" s="35"/>
    </row>
    <row r="57" spans="1:14" x14ac:dyDescent="0.2">
      <c r="A57" s="10" t="s">
        <v>150</v>
      </c>
      <c r="B57" s="10"/>
      <c r="C57" s="10"/>
      <c r="D57" s="10"/>
      <c r="E57" s="21"/>
      <c r="F57" s="10"/>
      <c r="G57" s="10"/>
      <c r="H57" s="14"/>
      <c r="I57" s="14"/>
      <c r="J57" s="14"/>
      <c r="K57" s="60"/>
      <c r="L57" s="35"/>
      <c r="M57" s="75"/>
      <c r="N57" s="35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1</v>
      </c>
      <c r="G58" s="6">
        <v>1</v>
      </c>
      <c r="H58" s="9"/>
      <c r="I58" s="9"/>
      <c r="J58" s="9"/>
      <c r="K58" s="29"/>
      <c r="L58" s="36">
        <f t="shared" ref="L58:L65" si="7">MIN(H58:K58)</f>
        <v>0</v>
      </c>
      <c r="M58" s="66" t="e">
        <f t="shared" ref="M58:M67" si="8">AVERAGE(H58:K58)</f>
        <v>#DIV/0!</v>
      </c>
      <c r="N58" s="9">
        <f t="shared" ref="N58:N67" si="9">MAX(H58:K58)</f>
        <v>0</v>
      </c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1">
        <v>1.2999999999999999E-2</v>
      </c>
      <c r="F59" s="6">
        <v>1</v>
      </c>
      <c r="G59" s="6">
        <v>1</v>
      </c>
      <c r="H59" s="9"/>
      <c r="I59" s="9"/>
      <c r="J59" s="9"/>
      <c r="K59" s="29"/>
      <c r="L59" s="36">
        <f t="shared" si="7"/>
        <v>0</v>
      </c>
      <c r="M59" s="66" t="e">
        <f t="shared" si="8"/>
        <v>#DIV/0!</v>
      </c>
      <c r="N59" s="9">
        <f t="shared" si="9"/>
        <v>0</v>
      </c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9"/>
      <c r="F60" s="6">
        <v>1</v>
      </c>
      <c r="G60" s="6">
        <v>1</v>
      </c>
      <c r="H60" s="9"/>
      <c r="I60" s="9"/>
      <c r="J60" s="9"/>
      <c r="K60" s="29"/>
      <c r="L60" s="36">
        <f t="shared" si="7"/>
        <v>0</v>
      </c>
      <c r="M60" s="66" t="e">
        <f t="shared" si="8"/>
        <v>#DIV/0!</v>
      </c>
      <c r="N60" s="9">
        <f t="shared" si="9"/>
        <v>0</v>
      </c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45">
        <v>2.0000000000000001E-4</v>
      </c>
      <c r="F61" s="6">
        <v>1</v>
      </c>
      <c r="G61" s="6">
        <v>1</v>
      </c>
      <c r="H61" s="9"/>
      <c r="I61" s="9"/>
      <c r="J61" s="9"/>
      <c r="K61" s="59"/>
      <c r="L61" s="44" t="s">
        <v>184</v>
      </c>
      <c r="M61" s="87" t="s">
        <v>185</v>
      </c>
      <c r="N61" s="36" t="s">
        <v>184</v>
      </c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1</v>
      </c>
      <c r="G62" s="6">
        <v>1</v>
      </c>
      <c r="H62" s="9"/>
      <c r="I62" s="9"/>
      <c r="J62" s="9"/>
      <c r="K62" s="29"/>
      <c r="L62" s="36">
        <f t="shared" si="7"/>
        <v>0</v>
      </c>
      <c r="M62" s="66" t="e">
        <f t="shared" si="8"/>
        <v>#DIV/0!</v>
      </c>
      <c r="N62" s="9">
        <f t="shared" si="9"/>
        <v>0</v>
      </c>
    </row>
    <row r="63" spans="1:14" ht="13.5" customHeight="1" x14ac:dyDescent="0.2">
      <c r="A63" s="6" t="s">
        <v>9</v>
      </c>
      <c r="B63" s="6" t="s">
        <v>17</v>
      </c>
      <c r="C63" s="6">
        <v>1E-3</v>
      </c>
      <c r="D63" s="6"/>
      <c r="E63" s="9"/>
      <c r="F63" s="6">
        <v>1</v>
      </c>
      <c r="G63" s="6">
        <v>1</v>
      </c>
      <c r="H63" s="9"/>
      <c r="I63" s="9"/>
      <c r="J63" s="9"/>
      <c r="K63" s="31"/>
      <c r="L63" s="36">
        <f t="shared" si="7"/>
        <v>0</v>
      </c>
      <c r="M63" s="66" t="e">
        <f t="shared" si="8"/>
        <v>#DIV/0!</v>
      </c>
      <c r="N63" s="9">
        <f t="shared" si="9"/>
        <v>0</v>
      </c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1">
        <v>1.4E-3</v>
      </c>
      <c r="F64" s="6">
        <v>1</v>
      </c>
      <c r="G64" s="6">
        <v>1</v>
      </c>
      <c r="H64" s="9"/>
      <c r="I64" s="9"/>
      <c r="J64" s="9"/>
      <c r="K64" s="29"/>
      <c r="L64" s="36">
        <f t="shared" si="7"/>
        <v>0</v>
      </c>
      <c r="M64" s="66" t="e">
        <f t="shared" si="8"/>
        <v>#DIV/0!</v>
      </c>
      <c r="N64" s="9">
        <f t="shared" si="9"/>
        <v>0</v>
      </c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1">
        <v>3.3999999999999998E-3</v>
      </c>
      <c r="F65" s="6">
        <v>1</v>
      </c>
      <c r="G65" s="6">
        <v>1</v>
      </c>
      <c r="H65" s="9"/>
      <c r="I65" s="9"/>
      <c r="J65" s="9"/>
      <c r="K65" s="29"/>
      <c r="L65" s="36">
        <f t="shared" si="7"/>
        <v>0</v>
      </c>
      <c r="M65" s="66" t="e">
        <f t="shared" si="8"/>
        <v>#DIV/0!</v>
      </c>
      <c r="N65" s="9">
        <f t="shared" si="9"/>
        <v>0</v>
      </c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1</v>
      </c>
      <c r="G66" s="6">
        <v>1</v>
      </c>
      <c r="H66" s="9"/>
      <c r="I66" s="9"/>
      <c r="J66" s="9"/>
      <c r="K66" s="59"/>
      <c r="L66" s="44" t="s">
        <v>184</v>
      </c>
      <c r="M66" s="81" t="s">
        <v>185</v>
      </c>
      <c r="N66" s="36" t="s">
        <v>184</v>
      </c>
    </row>
    <row r="67" spans="1:14" x14ac:dyDescent="0.2">
      <c r="A67" s="6" t="s">
        <v>29</v>
      </c>
      <c r="B67" s="6" t="s">
        <v>17</v>
      </c>
      <c r="C67" s="6">
        <v>5.0000000000000001E-3</v>
      </c>
      <c r="D67" s="6"/>
      <c r="E67" s="43">
        <v>8.0000000000000002E-3</v>
      </c>
      <c r="F67" s="6">
        <v>1</v>
      </c>
      <c r="G67" s="6">
        <v>1</v>
      </c>
      <c r="H67" s="9"/>
      <c r="I67" s="9"/>
      <c r="J67" s="9"/>
      <c r="K67" s="29"/>
      <c r="L67" s="36">
        <f>MIN(H67:K67)</f>
        <v>0</v>
      </c>
      <c r="M67" s="66" t="e">
        <f t="shared" si="8"/>
        <v>#DIV/0!</v>
      </c>
      <c r="N67" s="9">
        <f t="shared" si="9"/>
        <v>0</v>
      </c>
    </row>
    <row r="68" spans="1:14" x14ac:dyDescent="0.2">
      <c r="A68" s="10"/>
      <c r="B68" s="10"/>
      <c r="C68" s="10"/>
      <c r="D68" s="10"/>
      <c r="E68" s="21"/>
      <c r="F68" s="10"/>
      <c r="G68" s="10"/>
      <c r="H68" s="14"/>
      <c r="I68" s="14"/>
      <c r="J68" s="14"/>
      <c r="K68" s="60"/>
      <c r="L68" s="76"/>
      <c r="M68" s="77"/>
      <c r="N68" s="78"/>
    </row>
    <row r="69" spans="1:14" x14ac:dyDescent="0.2">
      <c r="A69" s="10" t="s">
        <v>151</v>
      </c>
      <c r="B69" s="10"/>
      <c r="C69" s="10"/>
      <c r="D69" s="10"/>
      <c r="E69" s="21"/>
      <c r="F69" s="10"/>
      <c r="G69" s="10"/>
      <c r="H69" s="14"/>
      <c r="I69" s="14"/>
      <c r="J69" s="14"/>
      <c r="K69" s="60"/>
      <c r="L69" s="76"/>
      <c r="M69" s="77"/>
      <c r="N69" s="78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1">
        <v>950</v>
      </c>
      <c r="F70" s="6">
        <v>1</v>
      </c>
      <c r="G70" s="26">
        <f t="shared" ref="G70:G71" si="10">COUNTA(H70:K70)</f>
        <v>0</v>
      </c>
      <c r="H70" s="9"/>
      <c r="I70" s="9"/>
      <c r="J70" s="9"/>
      <c r="K70" s="29"/>
      <c r="L70" s="44" t="s">
        <v>184</v>
      </c>
      <c r="M70" s="87" t="s">
        <v>185</v>
      </c>
      <c r="N70" s="36" t="s">
        <v>184</v>
      </c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1</v>
      </c>
      <c r="G71" s="26">
        <f t="shared" si="10"/>
        <v>0</v>
      </c>
      <c r="H71" s="9"/>
      <c r="I71" s="9"/>
      <c r="J71" s="9"/>
      <c r="K71" s="29"/>
      <c r="L71" s="44" t="s">
        <v>184</v>
      </c>
      <c r="M71" s="87" t="s">
        <v>185</v>
      </c>
      <c r="N71" s="36" t="s">
        <v>184</v>
      </c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1</v>
      </c>
      <c r="G72" s="26">
        <v>1</v>
      </c>
      <c r="H72" s="9"/>
      <c r="I72" s="9"/>
      <c r="J72" s="9"/>
      <c r="K72" s="29"/>
      <c r="L72" s="44" t="s">
        <v>184</v>
      </c>
      <c r="M72" s="87" t="s">
        <v>185</v>
      </c>
      <c r="N72" s="36" t="s">
        <v>184</v>
      </c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1</v>
      </c>
      <c r="G73" s="26">
        <f t="shared" ref="G73:G75" si="11">COUNTA(H73:K73)</f>
        <v>0</v>
      </c>
      <c r="H73" s="9"/>
      <c r="I73" s="9"/>
      <c r="J73" s="9"/>
      <c r="K73" s="29"/>
      <c r="L73" s="44" t="s">
        <v>184</v>
      </c>
      <c r="M73" s="87" t="s">
        <v>185</v>
      </c>
      <c r="N73" s="36" t="s">
        <v>184</v>
      </c>
    </row>
    <row r="74" spans="1:14" x14ac:dyDescent="0.2">
      <c r="A74" s="6" t="s">
        <v>16</v>
      </c>
      <c r="B74" s="6" t="s">
        <v>17</v>
      </c>
      <c r="C74" s="6">
        <v>1</v>
      </c>
      <c r="D74" s="6"/>
      <c r="E74" s="49"/>
      <c r="F74" s="6">
        <v>1</v>
      </c>
      <c r="G74" s="26">
        <f t="shared" si="11"/>
        <v>0</v>
      </c>
      <c r="H74" s="9"/>
      <c r="I74" s="9"/>
      <c r="J74" s="9"/>
      <c r="K74" s="29"/>
      <c r="L74" s="36">
        <f>MIN(H74:K74)</f>
        <v>0</v>
      </c>
      <c r="M74" s="66" t="e">
        <f t="shared" ref="M74" si="12">AVERAGE(H74:K74)</f>
        <v>#DIV/0!</v>
      </c>
      <c r="N74" s="9">
        <f t="shared" ref="N74" si="13">MAX(H74:K74)</f>
        <v>0</v>
      </c>
    </row>
    <row r="75" spans="1:14" x14ac:dyDescent="0.2">
      <c r="A75" s="6" t="s">
        <v>128</v>
      </c>
      <c r="B75" s="6" t="s">
        <v>17</v>
      </c>
      <c r="C75" s="6">
        <v>0.01</v>
      </c>
      <c r="D75" s="6"/>
      <c r="E75" s="9"/>
      <c r="F75" s="8">
        <v>1</v>
      </c>
      <c r="G75" s="26">
        <f t="shared" si="11"/>
        <v>0</v>
      </c>
      <c r="H75" s="9"/>
      <c r="I75" s="9"/>
      <c r="J75" s="9"/>
      <c r="K75" s="59"/>
      <c r="L75" s="44" t="s">
        <v>184</v>
      </c>
      <c r="M75" s="87" t="s">
        <v>185</v>
      </c>
      <c r="N75" s="36" t="s">
        <v>184</v>
      </c>
    </row>
    <row r="76" spans="1:14" x14ac:dyDescent="0.2">
      <c r="A76" s="10"/>
      <c r="B76" s="10"/>
      <c r="C76" s="10"/>
      <c r="D76" s="10"/>
      <c r="E76" s="21"/>
      <c r="F76" s="10"/>
      <c r="G76" s="10"/>
      <c r="H76" s="14"/>
      <c r="I76" s="14"/>
      <c r="J76" s="14"/>
      <c r="K76" s="60"/>
      <c r="L76" s="35"/>
      <c r="M76" s="71"/>
      <c r="N76" s="14"/>
    </row>
    <row r="77" spans="1:14" x14ac:dyDescent="0.2">
      <c r="A77" s="10" t="s">
        <v>152</v>
      </c>
      <c r="B77" s="10"/>
      <c r="C77" s="10"/>
      <c r="D77" s="10"/>
      <c r="E77" s="21"/>
      <c r="F77" s="10"/>
      <c r="G77" s="10"/>
      <c r="H77" s="14"/>
      <c r="I77" s="14"/>
      <c r="J77" s="14"/>
      <c r="K77" s="60"/>
      <c r="L77" s="35"/>
      <c r="M77" s="71"/>
      <c r="N77" s="14"/>
    </row>
    <row r="78" spans="1:14" x14ac:dyDescent="0.2">
      <c r="A78" s="6" t="s">
        <v>124</v>
      </c>
      <c r="B78" s="6" t="s">
        <v>46</v>
      </c>
      <c r="C78" s="6">
        <v>20</v>
      </c>
      <c r="D78" s="6"/>
      <c r="E78" s="9"/>
      <c r="F78" s="6">
        <v>1</v>
      </c>
      <c r="G78" s="26">
        <f t="shared" ref="G78:G82" si="14">COUNTA(H78:K78)</f>
        <v>0</v>
      </c>
      <c r="H78" s="9"/>
      <c r="I78" s="9"/>
      <c r="J78" s="9"/>
      <c r="K78" s="29"/>
      <c r="L78" s="44" t="s">
        <v>184</v>
      </c>
      <c r="M78" s="87" t="s">
        <v>185</v>
      </c>
      <c r="N78" s="9" t="s">
        <v>184</v>
      </c>
    </row>
    <row r="79" spans="1:14" x14ac:dyDescent="0.2">
      <c r="A79" s="6" t="s">
        <v>125</v>
      </c>
      <c r="B79" s="6" t="s">
        <v>46</v>
      </c>
      <c r="C79" s="6">
        <v>50</v>
      </c>
      <c r="D79" s="6"/>
      <c r="E79" s="9"/>
      <c r="F79" s="6">
        <v>1</v>
      </c>
      <c r="G79" s="26">
        <f t="shared" si="14"/>
        <v>0</v>
      </c>
      <c r="H79" s="9"/>
      <c r="I79" s="9"/>
      <c r="J79" s="9"/>
      <c r="K79" s="29"/>
      <c r="L79" s="44" t="s">
        <v>184</v>
      </c>
      <c r="M79" s="87" t="s">
        <v>185</v>
      </c>
      <c r="N79" s="9" t="s">
        <v>184</v>
      </c>
    </row>
    <row r="80" spans="1:14" x14ac:dyDescent="0.2">
      <c r="A80" s="6" t="s">
        <v>126</v>
      </c>
      <c r="B80" s="6" t="s">
        <v>46</v>
      </c>
      <c r="C80" s="6">
        <v>100</v>
      </c>
      <c r="D80" s="6"/>
      <c r="E80" s="9"/>
      <c r="F80" s="6">
        <v>1</v>
      </c>
      <c r="G80" s="26">
        <f t="shared" si="14"/>
        <v>0</v>
      </c>
      <c r="H80" s="9"/>
      <c r="I80" s="9"/>
      <c r="J80" s="9"/>
      <c r="K80" s="29"/>
      <c r="L80" s="44" t="s">
        <v>184</v>
      </c>
      <c r="M80" s="87" t="s">
        <v>185</v>
      </c>
      <c r="N80" s="9" t="s">
        <v>184</v>
      </c>
    </row>
    <row r="81" spans="1:14" x14ac:dyDescent="0.2">
      <c r="A81" s="6" t="s">
        <v>127</v>
      </c>
      <c r="B81" s="6" t="s">
        <v>46</v>
      </c>
      <c r="C81" s="6">
        <v>50</v>
      </c>
      <c r="D81" s="6"/>
      <c r="E81" s="9"/>
      <c r="F81" s="6">
        <v>1</v>
      </c>
      <c r="G81" s="26">
        <f t="shared" si="14"/>
        <v>0</v>
      </c>
      <c r="H81" s="9"/>
      <c r="I81" s="9"/>
      <c r="J81" s="9"/>
      <c r="K81" s="29"/>
      <c r="L81" s="44" t="s">
        <v>184</v>
      </c>
      <c r="M81" s="87" t="s">
        <v>185</v>
      </c>
      <c r="N81" s="9" t="s">
        <v>184</v>
      </c>
    </row>
    <row r="82" spans="1:14" x14ac:dyDescent="0.2">
      <c r="A82" s="6" t="s">
        <v>157</v>
      </c>
      <c r="B82" s="6" t="s">
        <v>46</v>
      </c>
      <c r="C82" s="6">
        <v>50</v>
      </c>
      <c r="D82" s="6"/>
      <c r="E82" s="9"/>
      <c r="F82" s="6">
        <v>1</v>
      </c>
      <c r="G82" s="26">
        <f t="shared" si="14"/>
        <v>0</v>
      </c>
      <c r="H82" s="9"/>
      <c r="I82" s="9"/>
      <c r="J82" s="9"/>
      <c r="K82" s="29"/>
      <c r="L82" s="44" t="s">
        <v>184</v>
      </c>
      <c r="M82" s="87" t="s">
        <v>185</v>
      </c>
      <c r="N82" s="9" t="s">
        <v>184</v>
      </c>
    </row>
    <row r="83" spans="1:14" x14ac:dyDescent="0.2">
      <c r="A83" s="10"/>
      <c r="B83" s="10"/>
      <c r="C83" s="10"/>
      <c r="D83" s="10"/>
      <c r="E83" s="21"/>
      <c r="F83" s="10"/>
      <c r="G83" s="10"/>
      <c r="H83" s="14"/>
      <c r="I83" s="14"/>
      <c r="J83" s="14"/>
      <c r="K83" s="60"/>
      <c r="L83" s="35"/>
      <c r="M83" s="71"/>
      <c r="N83" s="14"/>
    </row>
    <row r="84" spans="1:14" x14ac:dyDescent="0.2">
      <c r="A84" s="10" t="s">
        <v>153</v>
      </c>
      <c r="B84" s="10"/>
      <c r="C84" s="10"/>
      <c r="D84" s="10"/>
      <c r="E84" s="21"/>
      <c r="F84" s="10"/>
      <c r="G84" s="10"/>
      <c r="H84" s="14"/>
      <c r="I84" s="14"/>
      <c r="J84" s="14"/>
      <c r="K84" s="60"/>
      <c r="L84" s="35"/>
      <c r="M84" s="71"/>
      <c r="N84" s="14"/>
    </row>
    <row r="85" spans="1:14" x14ac:dyDescent="0.2">
      <c r="A85" s="6" t="s">
        <v>105</v>
      </c>
      <c r="B85" s="6" t="s">
        <v>46</v>
      </c>
      <c r="C85" s="6">
        <v>1</v>
      </c>
      <c r="D85" s="6"/>
      <c r="E85" s="9"/>
      <c r="F85" s="6">
        <v>1</v>
      </c>
      <c r="G85" s="26">
        <f t="shared" ref="G85:G100" si="15">COUNTA(H85:K85)</f>
        <v>0</v>
      </c>
      <c r="H85" s="9"/>
      <c r="I85" s="9"/>
      <c r="J85" s="9"/>
      <c r="K85" s="29"/>
      <c r="L85" s="36" t="s">
        <v>184</v>
      </c>
      <c r="M85" s="87" t="s">
        <v>185</v>
      </c>
      <c r="N85" s="9" t="s">
        <v>184</v>
      </c>
    </row>
    <row r="86" spans="1:14" x14ac:dyDescent="0.2">
      <c r="A86" s="6" t="s">
        <v>106</v>
      </c>
      <c r="B86" s="6" t="s">
        <v>46</v>
      </c>
      <c r="C86" s="6">
        <v>1</v>
      </c>
      <c r="D86" s="6"/>
      <c r="E86" s="9"/>
      <c r="F86" s="6">
        <v>1</v>
      </c>
      <c r="G86" s="26">
        <f t="shared" si="15"/>
        <v>0</v>
      </c>
      <c r="H86" s="9"/>
      <c r="I86" s="9"/>
      <c r="J86" s="9"/>
      <c r="K86" s="29"/>
      <c r="L86" s="36" t="s">
        <v>184</v>
      </c>
      <c r="M86" s="87" t="s">
        <v>185</v>
      </c>
      <c r="N86" s="9" t="s">
        <v>184</v>
      </c>
    </row>
    <row r="87" spans="1:14" x14ac:dyDescent="0.2">
      <c r="A87" s="6" t="s">
        <v>107</v>
      </c>
      <c r="B87" s="6" t="s">
        <v>46</v>
      </c>
      <c r="C87" s="6">
        <v>1</v>
      </c>
      <c r="D87" s="6"/>
      <c r="E87" s="9"/>
      <c r="F87" s="6">
        <v>1</v>
      </c>
      <c r="G87" s="26">
        <f t="shared" si="15"/>
        <v>0</v>
      </c>
      <c r="H87" s="9"/>
      <c r="I87" s="9"/>
      <c r="J87" s="9"/>
      <c r="K87" s="29"/>
      <c r="L87" s="36" t="s">
        <v>184</v>
      </c>
      <c r="M87" s="87" t="s">
        <v>185</v>
      </c>
      <c r="N87" s="9" t="s">
        <v>184</v>
      </c>
    </row>
    <row r="88" spans="1:14" x14ac:dyDescent="0.2">
      <c r="A88" s="6" t="s">
        <v>108</v>
      </c>
      <c r="B88" s="6" t="s">
        <v>46</v>
      </c>
      <c r="C88" s="6">
        <v>1</v>
      </c>
      <c r="D88" s="6"/>
      <c r="E88" s="9"/>
      <c r="F88" s="6">
        <v>1</v>
      </c>
      <c r="G88" s="26">
        <f t="shared" si="15"/>
        <v>0</v>
      </c>
      <c r="H88" s="9"/>
      <c r="I88" s="9"/>
      <c r="J88" s="9"/>
      <c r="K88" s="29"/>
      <c r="L88" s="36" t="s">
        <v>184</v>
      </c>
      <c r="M88" s="87" t="s">
        <v>185</v>
      </c>
      <c r="N88" s="9" t="s">
        <v>184</v>
      </c>
    </row>
    <row r="89" spans="1:14" x14ac:dyDescent="0.2">
      <c r="A89" s="6" t="s">
        <v>109</v>
      </c>
      <c r="B89" s="6" t="s">
        <v>46</v>
      </c>
      <c r="C89" s="6">
        <v>1</v>
      </c>
      <c r="D89" s="6"/>
      <c r="E89" s="9"/>
      <c r="F89" s="6">
        <v>1</v>
      </c>
      <c r="G89" s="26">
        <f t="shared" si="15"/>
        <v>0</v>
      </c>
      <c r="H89" s="9"/>
      <c r="I89" s="9"/>
      <c r="J89" s="9"/>
      <c r="K89" s="29"/>
      <c r="L89" s="36" t="s">
        <v>184</v>
      </c>
      <c r="M89" s="87" t="s">
        <v>185</v>
      </c>
      <c r="N89" s="9" t="s">
        <v>184</v>
      </c>
    </row>
    <row r="90" spans="1:14" x14ac:dyDescent="0.2">
      <c r="A90" s="6" t="s">
        <v>110</v>
      </c>
      <c r="B90" s="6" t="s">
        <v>46</v>
      </c>
      <c r="C90" s="6">
        <v>1</v>
      </c>
      <c r="D90" s="6"/>
      <c r="E90" s="9"/>
      <c r="F90" s="6">
        <v>1</v>
      </c>
      <c r="G90" s="26">
        <f t="shared" si="15"/>
        <v>0</v>
      </c>
      <c r="H90" s="9"/>
      <c r="I90" s="9"/>
      <c r="J90" s="9"/>
      <c r="K90" s="29"/>
      <c r="L90" s="36" t="s">
        <v>184</v>
      </c>
      <c r="M90" s="87" t="s">
        <v>185</v>
      </c>
      <c r="N90" s="9" t="s">
        <v>184</v>
      </c>
    </row>
    <row r="91" spans="1:14" x14ac:dyDescent="0.2">
      <c r="A91" s="6" t="s">
        <v>111</v>
      </c>
      <c r="B91" s="6" t="s">
        <v>46</v>
      </c>
      <c r="C91" s="6">
        <v>1</v>
      </c>
      <c r="D91" s="6"/>
      <c r="E91" s="9"/>
      <c r="F91" s="6">
        <v>1</v>
      </c>
      <c r="G91" s="26">
        <f t="shared" si="15"/>
        <v>0</v>
      </c>
      <c r="H91" s="9"/>
      <c r="I91" s="9"/>
      <c r="J91" s="9"/>
      <c r="K91" s="29"/>
      <c r="L91" s="36" t="s">
        <v>184</v>
      </c>
      <c r="M91" s="87" t="s">
        <v>185</v>
      </c>
      <c r="N91" s="9" t="s">
        <v>184</v>
      </c>
    </row>
    <row r="92" spans="1:14" x14ac:dyDescent="0.2">
      <c r="A92" s="6" t="s">
        <v>112</v>
      </c>
      <c r="B92" s="6" t="s">
        <v>46</v>
      </c>
      <c r="C92" s="6">
        <v>1</v>
      </c>
      <c r="D92" s="6"/>
      <c r="E92" s="9"/>
      <c r="F92" s="6">
        <v>1</v>
      </c>
      <c r="G92" s="26">
        <f t="shared" si="15"/>
        <v>0</v>
      </c>
      <c r="H92" s="9"/>
      <c r="I92" s="9"/>
      <c r="J92" s="9"/>
      <c r="K92" s="29"/>
      <c r="L92" s="36" t="s">
        <v>184</v>
      </c>
      <c r="M92" s="87" t="s">
        <v>185</v>
      </c>
      <c r="N92" s="9" t="s">
        <v>184</v>
      </c>
    </row>
    <row r="93" spans="1:14" x14ac:dyDescent="0.2">
      <c r="A93" s="6" t="s">
        <v>113</v>
      </c>
      <c r="B93" s="6" t="s">
        <v>46</v>
      </c>
      <c r="C93" s="6">
        <v>1</v>
      </c>
      <c r="D93" s="6"/>
      <c r="E93" s="9"/>
      <c r="F93" s="6">
        <v>1</v>
      </c>
      <c r="G93" s="26">
        <f t="shared" si="15"/>
        <v>0</v>
      </c>
      <c r="H93" s="9"/>
      <c r="I93" s="9"/>
      <c r="J93" s="9"/>
      <c r="K93" s="29"/>
      <c r="L93" s="36" t="s">
        <v>184</v>
      </c>
      <c r="M93" s="87" t="s">
        <v>185</v>
      </c>
      <c r="N93" s="9" t="s">
        <v>184</v>
      </c>
    </row>
    <row r="94" spans="1:14" x14ac:dyDescent="0.2">
      <c r="A94" s="6" t="s">
        <v>114</v>
      </c>
      <c r="B94" s="6" t="s">
        <v>46</v>
      </c>
      <c r="C94" s="6">
        <v>1</v>
      </c>
      <c r="D94" s="6"/>
      <c r="E94" s="9"/>
      <c r="F94" s="6">
        <v>1</v>
      </c>
      <c r="G94" s="26">
        <f t="shared" si="15"/>
        <v>0</v>
      </c>
      <c r="H94" s="9"/>
      <c r="I94" s="9"/>
      <c r="J94" s="9"/>
      <c r="K94" s="29"/>
      <c r="L94" s="36" t="s">
        <v>184</v>
      </c>
      <c r="M94" s="87" t="s">
        <v>185</v>
      </c>
      <c r="N94" s="9" t="s">
        <v>184</v>
      </c>
    </row>
    <row r="95" spans="1:14" x14ac:dyDescent="0.2">
      <c r="A95" s="6" t="s">
        <v>115</v>
      </c>
      <c r="B95" s="6" t="s">
        <v>46</v>
      </c>
      <c r="C95" s="6">
        <v>1</v>
      </c>
      <c r="D95" s="6"/>
      <c r="E95" s="9"/>
      <c r="F95" s="6">
        <v>1</v>
      </c>
      <c r="G95" s="26">
        <f t="shared" si="15"/>
        <v>0</v>
      </c>
      <c r="H95" s="9"/>
      <c r="I95" s="9"/>
      <c r="J95" s="9"/>
      <c r="K95" s="29"/>
      <c r="L95" s="36" t="s">
        <v>184</v>
      </c>
      <c r="M95" s="87" t="s">
        <v>185</v>
      </c>
      <c r="N95" s="9" t="s">
        <v>184</v>
      </c>
    </row>
    <row r="96" spans="1:14" x14ac:dyDescent="0.2">
      <c r="A96" s="6" t="s">
        <v>116</v>
      </c>
      <c r="B96" s="6" t="s">
        <v>46</v>
      </c>
      <c r="C96" s="6">
        <v>1</v>
      </c>
      <c r="D96" s="6"/>
      <c r="E96" s="9"/>
      <c r="F96" s="6">
        <v>1</v>
      </c>
      <c r="G96" s="26">
        <f t="shared" si="15"/>
        <v>0</v>
      </c>
      <c r="H96" s="9"/>
      <c r="I96" s="9"/>
      <c r="J96" s="9"/>
      <c r="K96" s="29"/>
      <c r="L96" s="36" t="s">
        <v>184</v>
      </c>
      <c r="M96" s="87" t="s">
        <v>185</v>
      </c>
      <c r="N96" s="9" t="s">
        <v>184</v>
      </c>
    </row>
    <row r="97" spans="1:14" x14ac:dyDescent="0.2">
      <c r="A97" s="6" t="s">
        <v>117</v>
      </c>
      <c r="B97" s="6" t="s">
        <v>46</v>
      </c>
      <c r="C97" s="6">
        <v>0.5</v>
      </c>
      <c r="D97" s="6"/>
      <c r="E97" s="9"/>
      <c r="F97" s="6">
        <v>1</v>
      </c>
      <c r="G97" s="26">
        <f t="shared" si="15"/>
        <v>0</v>
      </c>
      <c r="H97" s="9"/>
      <c r="I97" s="9"/>
      <c r="J97" s="9"/>
      <c r="K97" s="29"/>
      <c r="L97" s="36" t="s">
        <v>184</v>
      </c>
      <c r="M97" s="87" t="s">
        <v>185</v>
      </c>
      <c r="N97" s="9" t="s">
        <v>184</v>
      </c>
    </row>
    <row r="98" spans="1:14" x14ac:dyDescent="0.2">
      <c r="A98" s="6" t="s">
        <v>118</v>
      </c>
      <c r="B98" s="6" t="s">
        <v>46</v>
      </c>
      <c r="C98" s="6">
        <v>1</v>
      </c>
      <c r="D98" s="6"/>
      <c r="E98" s="9"/>
      <c r="F98" s="6">
        <v>1</v>
      </c>
      <c r="G98" s="26">
        <f t="shared" si="15"/>
        <v>0</v>
      </c>
      <c r="H98" s="9"/>
      <c r="I98" s="9"/>
      <c r="J98" s="9"/>
      <c r="K98" s="29"/>
      <c r="L98" s="36" t="s">
        <v>184</v>
      </c>
      <c r="M98" s="87" t="s">
        <v>185</v>
      </c>
      <c r="N98" s="9" t="s">
        <v>184</v>
      </c>
    </row>
    <row r="99" spans="1:14" x14ac:dyDescent="0.2">
      <c r="A99" s="6" t="s">
        <v>119</v>
      </c>
      <c r="B99" s="6" t="s">
        <v>46</v>
      </c>
      <c r="C99" s="6">
        <v>1</v>
      </c>
      <c r="D99" s="6"/>
      <c r="E99" s="9"/>
      <c r="F99" s="6">
        <v>1</v>
      </c>
      <c r="G99" s="26">
        <f t="shared" si="15"/>
        <v>0</v>
      </c>
      <c r="H99" s="9"/>
      <c r="I99" s="9"/>
      <c r="J99" s="9"/>
      <c r="K99" s="29"/>
      <c r="L99" s="36" t="s">
        <v>184</v>
      </c>
      <c r="M99" s="87" t="s">
        <v>185</v>
      </c>
      <c r="N99" s="9" t="s">
        <v>184</v>
      </c>
    </row>
    <row r="100" spans="1:14" x14ac:dyDescent="0.2">
      <c r="A100" s="6" t="s">
        <v>120</v>
      </c>
      <c r="B100" s="6" t="s">
        <v>46</v>
      </c>
      <c r="C100" s="6">
        <v>1</v>
      </c>
      <c r="D100" s="6"/>
      <c r="E100" s="9"/>
      <c r="F100" s="6">
        <v>1</v>
      </c>
      <c r="G100" s="26">
        <f t="shared" si="15"/>
        <v>0</v>
      </c>
      <c r="H100" s="9"/>
      <c r="I100" s="9"/>
      <c r="J100" s="9"/>
      <c r="K100" s="29"/>
      <c r="L100" s="36" t="s">
        <v>184</v>
      </c>
      <c r="M100" s="87" t="s">
        <v>185</v>
      </c>
      <c r="N100" s="9" t="s">
        <v>184</v>
      </c>
    </row>
    <row r="101" spans="1:14" x14ac:dyDescent="0.2">
      <c r="A101" s="10"/>
      <c r="B101" s="10"/>
      <c r="C101" s="10"/>
      <c r="D101" s="10"/>
      <c r="E101" s="21"/>
      <c r="F101" s="10"/>
      <c r="G101" s="10"/>
      <c r="H101" s="14"/>
      <c r="I101" s="14"/>
      <c r="J101" s="14"/>
      <c r="K101" s="60"/>
      <c r="L101" s="35"/>
      <c r="M101" s="71"/>
      <c r="N101" s="14"/>
    </row>
    <row r="102" spans="1:14" x14ac:dyDescent="0.2">
      <c r="A102" s="10" t="s">
        <v>154</v>
      </c>
      <c r="B102" s="10"/>
      <c r="C102" s="10"/>
      <c r="D102" s="10"/>
      <c r="E102" s="21"/>
      <c r="F102" s="10"/>
      <c r="G102" s="10"/>
      <c r="H102" s="14"/>
      <c r="I102" s="14"/>
      <c r="J102" s="14"/>
      <c r="K102" s="60"/>
      <c r="L102" s="35"/>
      <c r="M102" s="71"/>
      <c r="N102" s="14"/>
    </row>
    <row r="103" spans="1:14" x14ac:dyDescent="0.2">
      <c r="A103" s="6" t="s">
        <v>65</v>
      </c>
      <c r="B103" s="6" t="s">
        <v>46</v>
      </c>
      <c r="C103" s="6">
        <v>0.5</v>
      </c>
      <c r="D103" s="6"/>
      <c r="E103" s="9"/>
      <c r="F103" s="8">
        <v>1</v>
      </c>
      <c r="G103" s="26">
        <f t="shared" ref="G103:G115" si="16">COUNTA(H103:K103)</f>
        <v>0</v>
      </c>
      <c r="H103" s="9"/>
      <c r="I103" s="9"/>
      <c r="J103" s="9"/>
      <c r="K103" s="29"/>
      <c r="L103" s="36" t="s">
        <v>184</v>
      </c>
      <c r="M103" s="87" t="s">
        <v>185</v>
      </c>
      <c r="N103" s="9" t="s">
        <v>184</v>
      </c>
    </row>
    <row r="104" spans="1:14" x14ac:dyDescent="0.2">
      <c r="A104" s="6" t="s">
        <v>66</v>
      </c>
      <c r="B104" s="6" t="s">
        <v>46</v>
      </c>
      <c r="C104" s="6">
        <v>0.5</v>
      </c>
      <c r="D104" s="6"/>
      <c r="E104" s="9"/>
      <c r="F104" s="6">
        <v>1</v>
      </c>
      <c r="G104" s="26">
        <f t="shared" si="16"/>
        <v>0</v>
      </c>
      <c r="H104" s="9"/>
      <c r="I104" s="9"/>
      <c r="J104" s="9"/>
      <c r="K104" s="29"/>
      <c r="L104" s="36" t="s">
        <v>184</v>
      </c>
      <c r="M104" s="87" t="s">
        <v>185</v>
      </c>
      <c r="N104" s="9" t="s">
        <v>184</v>
      </c>
    </row>
    <row r="105" spans="1:14" x14ac:dyDescent="0.2">
      <c r="A105" s="6" t="s">
        <v>67</v>
      </c>
      <c r="B105" s="6" t="s">
        <v>46</v>
      </c>
      <c r="C105" s="6">
        <v>2</v>
      </c>
      <c r="D105" s="6"/>
      <c r="E105" s="9"/>
      <c r="F105" s="8">
        <v>1</v>
      </c>
      <c r="G105" s="26">
        <f t="shared" si="16"/>
        <v>0</v>
      </c>
      <c r="H105" s="9"/>
      <c r="I105" s="9"/>
      <c r="J105" s="9"/>
      <c r="K105" s="29"/>
      <c r="L105" s="36" t="s">
        <v>184</v>
      </c>
      <c r="M105" s="87" t="s">
        <v>185</v>
      </c>
      <c r="N105" s="9" t="s">
        <v>184</v>
      </c>
    </row>
    <row r="106" spans="1:14" x14ac:dyDescent="0.2">
      <c r="A106" s="6" t="s">
        <v>68</v>
      </c>
      <c r="B106" s="6" t="s">
        <v>46</v>
      </c>
      <c r="C106" s="6">
        <v>0.5</v>
      </c>
      <c r="D106" s="6"/>
      <c r="E106" s="9"/>
      <c r="F106" s="6">
        <v>1</v>
      </c>
      <c r="G106" s="26">
        <f t="shared" si="16"/>
        <v>0</v>
      </c>
      <c r="H106" s="9"/>
      <c r="I106" s="9"/>
      <c r="J106" s="9"/>
      <c r="K106" s="29"/>
      <c r="L106" s="36" t="s">
        <v>184</v>
      </c>
      <c r="M106" s="87" t="s">
        <v>185</v>
      </c>
      <c r="N106" s="9" t="s">
        <v>184</v>
      </c>
    </row>
    <row r="107" spans="1:14" x14ac:dyDescent="0.2">
      <c r="A107" s="6" t="s">
        <v>69</v>
      </c>
      <c r="B107" s="6" t="s">
        <v>46</v>
      </c>
      <c r="C107" s="6">
        <v>0.5</v>
      </c>
      <c r="D107" s="6"/>
      <c r="E107" s="9"/>
      <c r="F107" s="8">
        <v>1</v>
      </c>
      <c r="G107" s="26">
        <f t="shared" si="16"/>
        <v>0</v>
      </c>
      <c r="H107" s="9"/>
      <c r="I107" s="9"/>
      <c r="J107" s="9"/>
      <c r="K107" s="29"/>
      <c r="L107" s="36" t="s">
        <v>184</v>
      </c>
      <c r="M107" s="87" t="s">
        <v>185</v>
      </c>
      <c r="N107" s="9" t="s">
        <v>184</v>
      </c>
    </row>
    <row r="108" spans="1:14" x14ac:dyDescent="0.2">
      <c r="A108" s="6" t="s">
        <v>70</v>
      </c>
      <c r="B108" s="6" t="s">
        <v>46</v>
      </c>
      <c r="C108" s="6">
        <v>2</v>
      </c>
      <c r="D108" s="6"/>
      <c r="E108" s="9"/>
      <c r="F108" s="6">
        <v>1</v>
      </c>
      <c r="G108" s="26">
        <f t="shared" si="16"/>
        <v>0</v>
      </c>
      <c r="H108" s="9"/>
      <c r="I108" s="9"/>
      <c r="J108" s="9"/>
      <c r="K108" s="29"/>
      <c r="L108" s="36" t="s">
        <v>184</v>
      </c>
      <c r="M108" s="87" t="s">
        <v>185</v>
      </c>
      <c r="N108" s="9" t="s">
        <v>184</v>
      </c>
    </row>
    <row r="109" spans="1:14" x14ac:dyDescent="0.2">
      <c r="A109" s="6" t="s">
        <v>71</v>
      </c>
      <c r="B109" s="6" t="s">
        <v>46</v>
      </c>
      <c r="C109" s="6">
        <v>0.5</v>
      </c>
      <c r="D109" s="6"/>
      <c r="E109" s="9"/>
      <c r="F109" s="8">
        <v>1</v>
      </c>
      <c r="G109" s="26">
        <f t="shared" si="16"/>
        <v>0</v>
      </c>
      <c r="H109" s="9"/>
      <c r="I109" s="9"/>
      <c r="J109" s="9"/>
      <c r="K109" s="29"/>
      <c r="L109" s="36" t="s">
        <v>184</v>
      </c>
      <c r="M109" s="87" t="s">
        <v>185</v>
      </c>
      <c r="N109" s="9" t="s">
        <v>184</v>
      </c>
    </row>
    <row r="110" spans="1:14" x14ac:dyDescent="0.2">
      <c r="A110" s="6" t="s">
        <v>72</v>
      </c>
      <c r="B110" s="6" t="s">
        <v>46</v>
      </c>
      <c r="C110" s="6">
        <v>0.5</v>
      </c>
      <c r="D110" s="6"/>
      <c r="E110" s="9"/>
      <c r="F110" s="6">
        <v>1</v>
      </c>
      <c r="G110" s="26">
        <f t="shared" si="16"/>
        <v>0</v>
      </c>
      <c r="H110" s="9"/>
      <c r="I110" s="9"/>
      <c r="J110" s="9"/>
      <c r="K110" s="29"/>
      <c r="L110" s="36" t="s">
        <v>184</v>
      </c>
      <c r="M110" s="87" t="s">
        <v>185</v>
      </c>
      <c r="N110" s="9" t="s">
        <v>184</v>
      </c>
    </row>
    <row r="111" spans="1:14" x14ac:dyDescent="0.2">
      <c r="A111" s="6" t="s">
        <v>73</v>
      </c>
      <c r="B111" s="6" t="s">
        <v>46</v>
      </c>
      <c r="C111" s="6">
        <v>0.5</v>
      </c>
      <c r="D111" s="6"/>
      <c r="E111" s="9"/>
      <c r="F111" s="8">
        <v>1</v>
      </c>
      <c r="G111" s="26">
        <f t="shared" si="16"/>
        <v>0</v>
      </c>
      <c r="H111" s="9"/>
      <c r="I111" s="9"/>
      <c r="J111" s="9"/>
      <c r="K111" s="29"/>
      <c r="L111" s="36" t="s">
        <v>184</v>
      </c>
      <c r="M111" s="87" t="s">
        <v>185</v>
      </c>
      <c r="N111" s="9" t="s">
        <v>184</v>
      </c>
    </row>
    <row r="112" spans="1:14" x14ac:dyDescent="0.2">
      <c r="A112" s="6" t="s">
        <v>74</v>
      </c>
      <c r="B112" s="6" t="s">
        <v>46</v>
      </c>
      <c r="C112" s="6">
        <v>0.5</v>
      </c>
      <c r="D112" s="6"/>
      <c r="E112" s="9"/>
      <c r="F112" s="6">
        <v>1</v>
      </c>
      <c r="G112" s="26">
        <f t="shared" si="16"/>
        <v>0</v>
      </c>
      <c r="H112" s="9"/>
      <c r="I112" s="9"/>
      <c r="J112" s="9"/>
      <c r="K112" s="29"/>
      <c r="L112" s="36" t="s">
        <v>184</v>
      </c>
      <c r="M112" s="87" t="s">
        <v>185</v>
      </c>
      <c r="N112" s="9" t="s">
        <v>184</v>
      </c>
    </row>
    <row r="113" spans="1:14" x14ac:dyDescent="0.2">
      <c r="A113" s="6" t="s">
        <v>75</v>
      </c>
      <c r="B113" s="6" t="s">
        <v>46</v>
      </c>
      <c r="C113" s="6">
        <v>0.5</v>
      </c>
      <c r="D113" s="6"/>
      <c r="E113" s="9"/>
      <c r="F113" s="8">
        <v>1</v>
      </c>
      <c r="G113" s="26">
        <f t="shared" si="16"/>
        <v>0</v>
      </c>
      <c r="H113" s="9"/>
      <c r="I113" s="9"/>
      <c r="J113" s="9"/>
      <c r="K113" s="29"/>
      <c r="L113" s="36" t="s">
        <v>184</v>
      </c>
      <c r="M113" s="87" t="s">
        <v>185</v>
      </c>
      <c r="N113" s="9" t="s">
        <v>184</v>
      </c>
    </row>
    <row r="114" spans="1:14" x14ac:dyDescent="0.2">
      <c r="A114" s="6" t="s">
        <v>76</v>
      </c>
      <c r="B114" s="6" t="s">
        <v>46</v>
      </c>
      <c r="C114" s="6">
        <v>0.5</v>
      </c>
      <c r="D114" s="6"/>
      <c r="E114" s="9"/>
      <c r="F114" s="6">
        <v>1</v>
      </c>
      <c r="G114" s="26">
        <f t="shared" si="16"/>
        <v>0</v>
      </c>
      <c r="H114" s="9"/>
      <c r="I114" s="9"/>
      <c r="J114" s="9"/>
      <c r="K114" s="29"/>
      <c r="L114" s="36" t="s">
        <v>184</v>
      </c>
      <c r="M114" s="87" t="s">
        <v>185</v>
      </c>
      <c r="N114" s="9" t="s">
        <v>184</v>
      </c>
    </row>
    <row r="115" spans="1:14" x14ac:dyDescent="0.2">
      <c r="A115" s="6" t="s">
        <v>77</v>
      </c>
      <c r="B115" s="6" t="s">
        <v>46</v>
      </c>
      <c r="C115" s="6">
        <v>0.5</v>
      </c>
      <c r="D115" s="6"/>
      <c r="E115" s="9"/>
      <c r="F115" s="8">
        <v>1</v>
      </c>
      <c r="G115" s="26">
        <f t="shared" si="16"/>
        <v>0</v>
      </c>
      <c r="H115" s="9"/>
      <c r="I115" s="9"/>
      <c r="J115" s="9"/>
      <c r="K115" s="29"/>
      <c r="L115" s="36" t="s">
        <v>184</v>
      </c>
      <c r="M115" s="87" t="s">
        <v>185</v>
      </c>
      <c r="N115" s="9" t="s">
        <v>184</v>
      </c>
    </row>
    <row r="116" spans="1:14" x14ac:dyDescent="0.2">
      <c r="A116" s="6"/>
      <c r="B116" s="6"/>
      <c r="C116" s="6"/>
      <c r="D116" s="6"/>
      <c r="E116" s="9"/>
      <c r="F116" s="6"/>
      <c r="G116" s="7"/>
      <c r="H116" s="9"/>
      <c r="I116" s="9"/>
      <c r="J116" s="9"/>
      <c r="K116" s="29"/>
      <c r="M116" s="66"/>
      <c r="N116" s="9"/>
    </row>
    <row r="117" spans="1:14" x14ac:dyDescent="0.2">
      <c r="A117" s="6" t="s">
        <v>31</v>
      </c>
      <c r="B117" s="6" t="s">
        <v>17</v>
      </c>
      <c r="C117" s="6">
        <v>0.01</v>
      </c>
      <c r="D117" s="6"/>
      <c r="E117" s="48">
        <v>1E-3</v>
      </c>
      <c r="F117" s="8">
        <v>1</v>
      </c>
      <c r="G117" s="26">
        <f t="shared" ref="G117" si="17">COUNTA(H117:K117)</f>
        <v>0</v>
      </c>
      <c r="H117" s="9"/>
      <c r="I117" s="9"/>
      <c r="J117" s="9"/>
      <c r="K117" s="29"/>
      <c r="L117" s="44" t="s">
        <v>184</v>
      </c>
      <c r="M117" s="87" t="s">
        <v>185</v>
      </c>
      <c r="N117" s="9" t="s">
        <v>184</v>
      </c>
    </row>
    <row r="118" spans="1:14" x14ac:dyDescent="0.2">
      <c r="A118" s="10"/>
      <c r="B118" s="10"/>
      <c r="C118" s="10"/>
      <c r="D118" s="10"/>
      <c r="E118" s="21"/>
      <c r="F118" s="10"/>
      <c r="G118" s="10"/>
      <c r="H118" s="14"/>
      <c r="I118" s="14"/>
      <c r="J118" s="14"/>
      <c r="K118" s="60"/>
      <c r="L118" s="35"/>
      <c r="M118" s="71"/>
      <c r="N118" s="14"/>
    </row>
    <row r="119" spans="1:14" x14ac:dyDescent="0.2">
      <c r="A119" s="10" t="s">
        <v>155</v>
      </c>
      <c r="B119" s="10"/>
      <c r="C119" s="10"/>
      <c r="D119" s="10"/>
      <c r="E119" s="21"/>
      <c r="F119" s="10"/>
      <c r="G119" s="10"/>
      <c r="H119" s="14"/>
      <c r="I119" s="14"/>
      <c r="J119" s="14"/>
      <c r="K119" s="60"/>
      <c r="L119" s="35"/>
      <c r="M119" s="71"/>
      <c r="N119" s="14"/>
    </row>
    <row r="120" spans="1:14" x14ac:dyDescent="0.2">
      <c r="A120" s="6" t="s">
        <v>78</v>
      </c>
      <c r="B120" s="6" t="s">
        <v>46</v>
      </c>
      <c r="C120" s="6">
        <v>50</v>
      </c>
      <c r="D120" s="6"/>
      <c r="E120" s="9"/>
      <c r="F120" s="6">
        <v>1</v>
      </c>
      <c r="G120" s="26">
        <f t="shared" ref="G120:G149" si="18">COUNTA(H120:K120)</f>
        <v>0</v>
      </c>
      <c r="H120" s="9"/>
      <c r="I120" s="9"/>
      <c r="J120" s="9"/>
      <c r="K120" s="29"/>
      <c r="L120" s="36" t="s">
        <v>184</v>
      </c>
      <c r="M120" s="87" t="s">
        <v>185</v>
      </c>
      <c r="N120" s="9" t="s">
        <v>184</v>
      </c>
    </row>
    <row r="121" spans="1:14" x14ac:dyDescent="0.2">
      <c r="A121" s="6" t="s">
        <v>79</v>
      </c>
      <c r="B121" s="6" t="s">
        <v>46</v>
      </c>
      <c r="C121" s="6">
        <v>50</v>
      </c>
      <c r="D121" s="6"/>
      <c r="E121" s="9"/>
      <c r="F121" s="6">
        <v>1</v>
      </c>
      <c r="G121" s="26">
        <f t="shared" si="18"/>
        <v>0</v>
      </c>
      <c r="H121" s="9"/>
      <c r="I121" s="9"/>
      <c r="J121" s="9"/>
      <c r="K121" s="29"/>
      <c r="L121" s="36" t="s">
        <v>184</v>
      </c>
      <c r="M121" s="87" t="s">
        <v>185</v>
      </c>
      <c r="N121" s="9" t="s">
        <v>184</v>
      </c>
    </row>
    <row r="122" spans="1:14" x14ac:dyDescent="0.2">
      <c r="A122" s="6" t="s">
        <v>80</v>
      </c>
      <c r="B122" s="6" t="s">
        <v>46</v>
      </c>
      <c r="C122" s="6">
        <v>50</v>
      </c>
      <c r="D122" s="6"/>
      <c r="E122" s="9"/>
      <c r="F122" s="6">
        <v>1</v>
      </c>
      <c r="G122" s="26">
        <f t="shared" si="18"/>
        <v>0</v>
      </c>
      <c r="H122" s="9"/>
      <c r="I122" s="9"/>
      <c r="J122" s="9"/>
      <c r="K122" s="29"/>
      <c r="L122" s="36" t="s">
        <v>184</v>
      </c>
      <c r="M122" s="87" t="s">
        <v>185</v>
      </c>
      <c r="N122" s="9" t="s">
        <v>184</v>
      </c>
    </row>
    <row r="123" spans="1:14" x14ac:dyDescent="0.2">
      <c r="A123" s="6" t="s">
        <v>81</v>
      </c>
      <c r="B123" s="6" t="s">
        <v>46</v>
      </c>
      <c r="C123" s="6">
        <v>50</v>
      </c>
      <c r="D123" s="6"/>
      <c r="E123" s="9"/>
      <c r="F123" s="6">
        <v>1</v>
      </c>
      <c r="G123" s="26">
        <f t="shared" si="18"/>
        <v>0</v>
      </c>
      <c r="H123" s="9"/>
      <c r="I123" s="9"/>
      <c r="J123" s="9"/>
      <c r="K123" s="29"/>
      <c r="L123" s="36" t="s">
        <v>184</v>
      </c>
      <c r="M123" s="87" t="s">
        <v>185</v>
      </c>
      <c r="N123" s="9" t="s">
        <v>184</v>
      </c>
    </row>
    <row r="124" spans="1:14" x14ac:dyDescent="0.2">
      <c r="A124" s="6" t="s">
        <v>82</v>
      </c>
      <c r="B124" s="6" t="s">
        <v>46</v>
      </c>
      <c r="C124" s="6">
        <v>50</v>
      </c>
      <c r="D124" s="6"/>
      <c r="E124" s="9"/>
      <c r="F124" s="6">
        <v>1</v>
      </c>
      <c r="G124" s="26">
        <f t="shared" si="18"/>
        <v>0</v>
      </c>
      <c r="H124" s="9"/>
      <c r="I124" s="9"/>
      <c r="J124" s="9"/>
      <c r="K124" s="29"/>
      <c r="L124" s="36" t="s">
        <v>184</v>
      </c>
      <c r="M124" s="87" t="s">
        <v>185</v>
      </c>
      <c r="N124" s="9" t="s">
        <v>184</v>
      </c>
    </row>
    <row r="125" spans="1:14" x14ac:dyDescent="0.2">
      <c r="A125" s="6" t="s">
        <v>83</v>
      </c>
      <c r="B125" s="6" t="s">
        <v>46</v>
      </c>
      <c r="C125" s="6">
        <v>5</v>
      </c>
      <c r="D125" s="6"/>
      <c r="E125" s="9"/>
      <c r="F125" s="6">
        <v>1</v>
      </c>
      <c r="G125" s="26">
        <f t="shared" si="18"/>
        <v>0</v>
      </c>
      <c r="H125" s="9"/>
      <c r="I125" s="9"/>
      <c r="J125" s="9"/>
      <c r="K125" s="29"/>
      <c r="L125" s="36" t="s">
        <v>184</v>
      </c>
      <c r="M125" s="87" t="s">
        <v>185</v>
      </c>
      <c r="N125" s="9" t="s">
        <v>184</v>
      </c>
    </row>
    <row r="126" spans="1:14" x14ac:dyDescent="0.2">
      <c r="A126" s="6" t="s">
        <v>84</v>
      </c>
      <c r="B126" s="6" t="s">
        <v>46</v>
      </c>
      <c r="C126" s="6">
        <v>5</v>
      </c>
      <c r="D126" s="6"/>
      <c r="E126" s="9"/>
      <c r="F126" s="6">
        <v>1</v>
      </c>
      <c r="G126" s="26">
        <f t="shared" si="18"/>
        <v>0</v>
      </c>
      <c r="H126" s="9"/>
      <c r="I126" s="9"/>
      <c r="J126" s="9"/>
      <c r="K126" s="29"/>
      <c r="L126" s="36" t="s">
        <v>184</v>
      </c>
      <c r="M126" s="87" t="s">
        <v>185</v>
      </c>
      <c r="N126" s="9" t="s">
        <v>184</v>
      </c>
    </row>
    <row r="127" spans="1:14" x14ac:dyDescent="0.2">
      <c r="A127" s="6" t="s">
        <v>130</v>
      </c>
      <c r="B127" s="6" t="s">
        <v>46</v>
      </c>
      <c r="C127" s="6">
        <v>5</v>
      </c>
      <c r="D127" s="6"/>
      <c r="E127" s="9"/>
      <c r="F127" s="6">
        <v>1</v>
      </c>
      <c r="G127" s="26">
        <f t="shared" si="18"/>
        <v>0</v>
      </c>
      <c r="H127" s="9"/>
      <c r="I127" s="9"/>
      <c r="J127" s="9"/>
      <c r="K127" s="29"/>
      <c r="L127" s="36" t="s">
        <v>184</v>
      </c>
      <c r="M127" s="87" t="s">
        <v>185</v>
      </c>
      <c r="N127" s="9" t="s">
        <v>184</v>
      </c>
    </row>
    <row r="128" spans="1:14" x14ac:dyDescent="0.2">
      <c r="A128" s="6" t="s">
        <v>85</v>
      </c>
      <c r="B128" s="6" t="s">
        <v>46</v>
      </c>
      <c r="C128" s="6">
        <v>5</v>
      </c>
      <c r="D128" s="6"/>
      <c r="E128" s="9"/>
      <c r="F128" s="6">
        <v>1</v>
      </c>
      <c r="G128" s="26">
        <f t="shared" si="18"/>
        <v>0</v>
      </c>
      <c r="H128" s="9"/>
      <c r="I128" s="9"/>
      <c r="J128" s="9"/>
      <c r="K128" s="29"/>
      <c r="L128" s="36" t="s">
        <v>184</v>
      </c>
      <c r="M128" s="87" t="s">
        <v>185</v>
      </c>
      <c r="N128" s="9" t="s">
        <v>184</v>
      </c>
    </row>
    <row r="129" spans="1:14" x14ac:dyDescent="0.2">
      <c r="A129" s="6" t="s">
        <v>86</v>
      </c>
      <c r="B129" s="6" t="s">
        <v>46</v>
      </c>
      <c r="C129" s="6">
        <v>5</v>
      </c>
      <c r="D129" s="6"/>
      <c r="E129" s="9"/>
      <c r="F129" s="6">
        <v>1</v>
      </c>
      <c r="G129" s="26">
        <f t="shared" si="18"/>
        <v>0</v>
      </c>
      <c r="H129" s="9"/>
      <c r="I129" s="9"/>
      <c r="J129" s="9"/>
      <c r="K129" s="29"/>
      <c r="L129" s="36" t="s">
        <v>184</v>
      </c>
      <c r="M129" s="87" t="s">
        <v>185</v>
      </c>
      <c r="N129" s="9" t="s">
        <v>184</v>
      </c>
    </row>
    <row r="130" spans="1:14" x14ac:dyDescent="0.2">
      <c r="A130" s="6" t="s">
        <v>87</v>
      </c>
      <c r="B130" s="6" t="s">
        <v>46</v>
      </c>
      <c r="C130" s="6">
        <v>5</v>
      </c>
      <c r="D130" s="6"/>
      <c r="E130" s="9"/>
      <c r="F130" s="6">
        <v>1</v>
      </c>
      <c r="G130" s="26">
        <f t="shared" si="18"/>
        <v>0</v>
      </c>
      <c r="H130" s="9"/>
      <c r="I130" s="9"/>
      <c r="J130" s="9"/>
      <c r="K130" s="29"/>
      <c r="L130" s="36" t="s">
        <v>184</v>
      </c>
      <c r="M130" s="87" t="s">
        <v>185</v>
      </c>
      <c r="N130" s="9" t="s">
        <v>184</v>
      </c>
    </row>
    <row r="131" spans="1:14" x14ac:dyDescent="0.2">
      <c r="A131" s="6" t="s">
        <v>88</v>
      </c>
      <c r="B131" s="6" t="s">
        <v>46</v>
      </c>
      <c r="C131" s="6">
        <v>5</v>
      </c>
      <c r="D131" s="6"/>
      <c r="E131" s="9"/>
      <c r="F131" s="6">
        <v>1</v>
      </c>
      <c r="G131" s="26">
        <f t="shared" si="18"/>
        <v>0</v>
      </c>
      <c r="H131" s="9"/>
      <c r="I131" s="9"/>
      <c r="J131" s="9"/>
      <c r="K131" s="29"/>
      <c r="L131" s="36" t="s">
        <v>184</v>
      </c>
      <c r="M131" s="87" t="s">
        <v>185</v>
      </c>
      <c r="N131" s="9" t="s">
        <v>184</v>
      </c>
    </row>
    <row r="132" spans="1:14" x14ac:dyDescent="0.2">
      <c r="A132" s="6" t="s">
        <v>89</v>
      </c>
      <c r="B132" s="6" t="s">
        <v>46</v>
      </c>
      <c r="C132" s="6">
        <v>5</v>
      </c>
      <c r="D132" s="6"/>
      <c r="E132" s="9"/>
      <c r="F132" s="6">
        <v>1</v>
      </c>
      <c r="G132" s="26">
        <f t="shared" si="18"/>
        <v>0</v>
      </c>
      <c r="H132" s="9"/>
      <c r="I132" s="9"/>
      <c r="J132" s="9"/>
      <c r="K132" s="29"/>
      <c r="L132" s="36" t="s">
        <v>184</v>
      </c>
      <c r="M132" s="87" t="s">
        <v>185</v>
      </c>
      <c r="N132" s="9" t="s">
        <v>184</v>
      </c>
    </row>
    <row r="133" spans="1:14" x14ac:dyDescent="0.2">
      <c r="A133" s="6" t="s">
        <v>90</v>
      </c>
      <c r="B133" s="6" t="s">
        <v>46</v>
      </c>
      <c r="C133" s="6">
        <v>5</v>
      </c>
      <c r="D133" s="6"/>
      <c r="E133" s="9"/>
      <c r="F133" s="6">
        <v>1</v>
      </c>
      <c r="G133" s="26">
        <f t="shared" si="18"/>
        <v>0</v>
      </c>
      <c r="H133" s="9"/>
      <c r="I133" s="9"/>
      <c r="J133" s="9"/>
      <c r="K133" s="29"/>
      <c r="L133" s="36" t="s">
        <v>184</v>
      </c>
      <c r="M133" s="87" t="s">
        <v>185</v>
      </c>
      <c r="N133" s="9" t="s">
        <v>184</v>
      </c>
    </row>
    <row r="134" spans="1:14" x14ac:dyDescent="0.2">
      <c r="A134" s="6" t="s">
        <v>91</v>
      </c>
      <c r="B134" s="6" t="s">
        <v>46</v>
      </c>
      <c r="C134" s="6">
        <v>5</v>
      </c>
      <c r="D134" s="6"/>
      <c r="E134" s="9"/>
      <c r="F134" s="6">
        <v>1</v>
      </c>
      <c r="G134" s="26">
        <f t="shared" si="18"/>
        <v>0</v>
      </c>
      <c r="H134" s="9"/>
      <c r="I134" s="9"/>
      <c r="J134" s="9"/>
      <c r="K134" s="29"/>
      <c r="L134" s="36" t="s">
        <v>184</v>
      </c>
      <c r="M134" s="87" t="s">
        <v>185</v>
      </c>
      <c r="N134" s="9" t="s">
        <v>184</v>
      </c>
    </row>
    <row r="135" spans="1:14" x14ac:dyDescent="0.2">
      <c r="A135" s="6" t="s">
        <v>92</v>
      </c>
      <c r="B135" s="6" t="s">
        <v>46</v>
      </c>
      <c r="C135" s="6">
        <v>5</v>
      </c>
      <c r="D135" s="6"/>
      <c r="E135" s="9"/>
      <c r="F135" s="6">
        <v>1</v>
      </c>
      <c r="G135" s="26">
        <f t="shared" si="18"/>
        <v>0</v>
      </c>
      <c r="H135" s="9"/>
      <c r="I135" s="9"/>
      <c r="J135" s="9"/>
      <c r="K135" s="29"/>
      <c r="L135" s="36" t="s">
        <v>184</v>
      </c>
      <c r="M135" s="87" t="s">
        <v>185</v>
      </c>
      <c r="N135" s="9" t="s">
        <v>184</v>
      </c>
    </row>
    <row r="136" spans="1:14" x14ac:dyDescent="0.2">
      <c r="A136" s="6" t="s">
        <v>93</v>
      </c>
      <c r="B136" s="6" t="s">
        <v>46</v>
      </c>
      <c r="C136" s="6">
        <v>5</v>
      </c>
      <c r="D136" s="6"/>
      <c r="E136" s="9"/>
      <c r="F136" s="6">
        <v>1</v>
      </c>
      <c r="G136" s="26">
        <f t="shared" si="18"/>
        <v>0</v>
      </c>
      <c r="H136" s="9"/>
      <c r="I136" s="9"/>
      <c r="J136" s="9"/>
      <c r="K136" s="29"/>
      <c r="L136" s="36" t="s">
        <v>184</v>
      </c>
      <c r="M136" s="87" t="s">
        <v>185</v>
      </c>
      <c r="N136" s="9" t="s">
        <v>184</v>
      </c>
    </row>
    <row r="137" spans="1:14" x14ac:dyDescent="0.2">
      <c r="A137" s="6" t="s">
        <v>94</v>
      </c>
      <c r="B137" s="6" t="s">
        <v>46</v>
      </c>
      <c r="C137" s="6">
        <v>5</v>
      </c>
      <c r="D137" s="6"/>
      <c r="E137" s="9"/>
      <c r="F137" s="6">
        <v>1</v>
      </c>
      <c r="G137" s="26">
        <f t="shared" si="18"/>
        <v>0</v>
      </c>
      <c r="H137" s="9"/>
      <c r="I137" s="9"/>
      <c r="J137" s="9"/>
      <c r="K137" s="29"/>
      <c r="L137" s="36" t="s">
        <v>184</v>
      </c>
      <c r="M137" s="87" t="s">
        <v>185</v>
      </c>
      <c r="N137" s="9" t="s">
        <v>184</v>
      </c>
    </row>
    <row r="138" spans="1:14" x14ac:dyDescent="0.2">
      <c r="A138" s="6" t="s">
        <v>95</v>
      </c>
      <c r="B138" s="6" t="s">
        <v>46</v>
      </c>
      <c r="C138" s="6">
        <v>5</v>
      </c>
      <c r="D138" s="6"/>
      <c r="E138" s="9"/>
      <c r="F138" s="6">
        <v>1</v>
      </c>
      <c r="G138" s="26">
        <f t="shared" si="18"/>
        <v>0</v>
      </c>
      <c r="H138" s="9"/>
      <c r="I138" s="9"/>
      <c r="J138" s="9"/>
      <c r="K138" s="29"/>
      <c r="L138" s="36" t="s">
        <v>184</v>
      </c>
      <c r="M138" s="87" t="s">
        <v>185</v>
      </c>
      <c r="N138" s="9" t="s">
        <v>184</v>
      </c>
    </row>
    <row r="139" spans="1:14" x14ac:dyDescent="0.2">
      <c r="A139" s="6" t="s">
        <v>96</v>
      </c>
      <c r="B139" s="6" t="s">
        <v>46</v>
      </c>
      <c r="C139" s="6">
        <v>5</v>
      </c>
      <c r="D139" s="6"/>
      <c r="E139" s="9"/>
      <c r="F139" s="6">
        <v>1</v>
      </c>
      <c r="G139" s="26">
        <f t="shared" si="18"/>
        <v>0</v>
      </c>
      <c r="H139" s="9"/>
      <c r="I139" s="9"/>
      <c r="J139" s="9"/>
      <c r="K139" s="29"/>
      <c r="L139" s="36" t="s">
        <v>184</v>
      </c>
      <c r="M139" s="87" t="s">
        <v>185</v>
      </c>
      <c r="N139" s="9" t="s">
        <v>184</v>
      </c>
    </row>
    <row r="140" spans="1:14" x14ac:dyDescent="0.2">
      <c r="A140" s="6" t="s">
        <v>97</v>
      </c>
      <c r="B140" s="6" t="s">
        <v>46</v>
      </c>
      <c r="C140" s="6">
        <v>5</v>
      </c>
      <c r="D140" s="6"/>
      <c r="E140" s="9"/>
      <c r="F140" s="6">
        <v>1</v>
      </c>
      <c r="G140" s="26">
        <f t="shared" si="18"/>
        <v>0</v>
      </c>
      <c r="H140" s="9"/>
      <c r="I140" s="9"/>
      <c r="J140" s="9"/>
      <c r="K140" s="29"/>
      <c r="L140" s="36" t="s">
        <v>184</v>
      </c>
      <c r="M140" s="87" t="s">
        <v>185</v>
      </c>
      <c r="N140" s="9" t="s">
        <v>184</v>
      </c>
    </row>
    <row r="141" spans="1:14" x14ac:dyDescent="0.2">
      <c r="A141" s="6" t="s">
        <v>98</v>
      </c>
      <c r="B141" s="6" t="s">
        <v>46</v>
      </c>
      <c r="C141" s="6">
        <v>5</v>
      </c>
      <c r="D141" s="6"/>
      <c r="E141" s="9"/>
      <c r="F141" s="6">
        <v>1</v>
      </c>
      <c r="G141" s="26">
        <f t="shared" si="18"/>
        <v>0</v>
      </c>
      <c r="H141" s="9"/>
      <c r="I141" s="9"/>
      <c r="J141" s="9"/>
      <c r="K141" s="29"/>
      <c r="L141" s="36" t="s">
        <v>184</v>
      </c>
      <c r="M141" s="87" t="s">
        <v>185</v>
      </c>
      <c r="N141" s="9" t="s">
        <v>184</v>
      </c>
    </row>
    <row r="142" spans="1:14" x14ac:dyDescent="0.2">
      <c r="A142" s="6" t="s">
        <v>99</v>
      </c>
      <c r="B142" s="6" t="s">
        <v>46</v>
      </c>
      <c r="C142" s="6">
        <v>5</v>
      </c>
      <c r="D142" s="6"/>
      <c r="E142" s="9"/>
      <c r="F142" s="6">
        <v>1</v>
      </c>
      <c r="G142" s="26">
        <f t="shared" si="18"/>
        <v>0</v>
      </c>
      <c r="H142" s="9"/>
      <c r="I142" s="9"/>
      <c r="J142" s="9"/>
      <c r="K142" s="29"/>
      <c r="L142" s="36" t="s">
        <v>184</v>
      </c>
      <c r="M142" s="87" t="s">
        <v>185</v>
      </c>
      <c r="N142" s="9" t="s">
        <v>184</v>
      </c>
    </row>
    <row r="143" spans="1:14" x14ac:dyDescent="0.2">
      <c r="A143" s="6" t="s">
        <v>100</v>
      </c>
      <c r="B143" s="6" t="s">
        <v>46</v>
      </c>
      <c r="C143" s="6">
        <v>5</v>
      </c>
      <c r="D143" s="6"/>
      <c r="E143" s="9"/>
      <c r="F143" s="6">
        <v>1</v>
      </c>
      <c r="G143" s="26">
        <f t="shared" si="18"/>
        <v>0</v>
      </c>
      <c r="H143" s="9"/>
      <c r="I143" s="9"/>
      <c r="J143" s="9"/>
      <c r="K143" s="29"/>
      <c r="L143" s="36" t="s">
        <v>184</v>
      </c>
      <c r="M143" s="87" t="s">
        <v>185</v>
      </c>
      <c r="N143" s="9" t="s">
        <v>184</v>
      </c>
    </row>
    <row r="144" spans="1:14" x14ac:dyDescent="0.2">
      <c r="A144" s="6" t="s">
        <v>101</v>
      </c>
      <c r="B144" s="6" t="s">
        <v>46</v>
      </c>
      <c r="C144" s="6">
        <v>5</v>
      </c>
      <c r="D144" s="6"/>
      <c r="E144" s="9"/>
      <c r="F144" s="6">
        <v>1</v>
      </c>
      <c r="G144" s="26">
        <f t="shared" si="18"/>
        <v>0</v>
      </c>
      <c r="H144" s="9"/>
      <c r="I144" s="9"/>
      <c r="J144" s="9"/>
      <c r="K144" s="29"/>
      <c r="L144" s="36" t="s">
        <v>184</v>
      </c>
      <c r="M144" s="87" t="s">
        <v>185</v>
      </c>
      <c r="N144" s="9" t="s">
        <v>184</v>
      </c>
    </row>
    <row r="145" spans="1:14" x14ac:dyDescent="0.2">
      <c r="A145" s="6" t="s">
        <v>102</v>
      </c>
      <c r="B145" s="6" t="s">
        <v>46</v>
      </c>
      <c r="C145" s="6">
        <v>5</v>
      </c>
      <c r="D145" s="6"/>
      <c r="E145" s="9"/>
      <c r="F145" s="6">
        <v>1</v>
      </c>
      <c r="G145" s="26">
        <f t="shared" si="18"/>
        <v>0</v>
      </c>
      <c r="H145" s="9"/>
      <c r="I145" s="9"/>
      <c r="J145" s="9"/>
      <c r="K145" s="29"/>
      <c r="L145" s="36" t="s">
        <v>184</v>
      </c>
      <c r="M145" s="87" t="s">
        <v>185</v>
      </c>
      <c r="N145" s="9" t="s">
        <v>184</v>
      </c>
    </row>
    <row r="146" spans="1:14" x14ac:dyDescent="0.2">
      <c r="A146" s="6" t="s">
        <v>103</v>
      </c>
      <c r="B146" s="6" t="s">
        <v>46</v>
      </c>
      <c r="C146" s="6">
        <v>5</v>
      </c>
      <c r="D146" s="6"/>
      <c r="E146" s="9"/>
      <c r="F146" s="6">
        <v>1</v>
      </c>
      <c r="G146" s="26">
        <f t="shared" si="18"/>
        <v>0</v>
      </c>
      <c r="H146" s="9"/>
      <c r="I146" s="9"/>
      <c r="J146" s="9"/>
      <c r="K146" s="29"/>
      <c r="L146" s="36" t="s">
        <v>184</v>
      </c>
      <c r="M146" s="87" t="s">
        <v>185</v>
      </c>
      <c r="N146" s="9" t="s">
        <v>184</v>
      </c>
    </row>
    <row r="147" spans="1:14" x14ac:dyDescent="0.2">
      <c r="A147" s="6" t="s">
        <v>104</v>
      </c>
      <c r="B147" s="6" t="s">
        <v>46</v>
      </c>
      <c r="C147" s="6">
        <v>5</v>
      </c>
      <c r="D147" s="6"/>
      <c r="E147" s="9"/>
      <c r="F147" s="6">
        <v>1</v>
      </c>
      <c r="G147" s="26">
        <f t="shared" si="18"/>
        <v>0</v>
      </c>
      <c r="H147" s="9"/>
      <c r="I147" s="9"/>
      <c r="J147" s="9"/>
      <c r="K147" s="29"/>
      <c r="L147" s="36" t="s">
        <v>184</v>
      </c>
      <c r="M147" s="87" t="s">
        <v>185</v>
      </c>
      <c r="N147" s="9" t="s">
        <v>184</v>
      </c>
    </row>
    <row r="148" spans="1:14" x14ac:dyDescent="0.2">
      <c r="A148" s="6" t="s">
        <v>131</v>
      </c>
      <c r="B148" s="6" t="s">
        <v>46</v>
      </c>
      <c r="C148" s="6">
        <v>5</v>
      </c>
      <c r="D148" s="6"/>
      <c r="E148" s="9"/>
      <c r="F148" s="6">
        <v>1</v>
      </c>
      <c r="G148" s="26">
        <f t="shared" si="18"/>
        <v>0</v>
      </c>
      <c r="H148" s="9"/>
      <c r="I148" s="9"/>
      <c r="J148" s="9"/>
      <c r="K148" s="59"/>
      <c r="L148" s="36" t="s">
        <v>184</v>
      </c>
      <c r="M148" s="87" t="s">
        <v>185</v>
      </c>
      <c r="N148" s="9" t="s">
        <v>184</v>
      </c>
    </row>
    <row r="149" spans="1:14" x14ac:dyDescent="0.2">
      <c r="A149" s="6" t="s">
        <v>132</v>
      </c>
      <c r="B149" s="6" t="s">
        <v>46</v>
      </c>
      <c r="C149" s="6">
        <v>5</v>
      </c>
      <c r="D149" s="6"/>
      <c r="E149" s="9"/>
      <c r="F149" s="6">
        <v>1</v>
      </c>
      <c r="G149" s="26">
        <f t="shared" si="18"/>
        <v>0</v>
      </c>
      <c r="H149" s="9"/>
      <c r="I149" s="9"/>
      <c r="J149" s="9"/>
      <c r="K149" s="29"/>
      <c r="M149" s="66"/>
      <c r="N149" s="9"/>
    </row>
    <row r="150" spans="1:14" x14ac:dyDescent="0.2">
      <c r="A150" s="6"/>
      <c r="B150" s="6"/>
      <c r="C150" s="6"/>
      <c r="D150" s="6"/>
      <c r="E150" s="9"/>
      <c r="F150" s="6"/>
      <c r="G150" s="7"/>
      <c r="H150" s="9"/>
      <c r="I150" s="9"/>
      <c r="J150" s="9"/>
      <c r="K150" s="29"/>
      <c r="M150" s="66"/>
      <c r="N150" s="9"/>
    </row>
    <row r="151" spans="1:14" ht="13.5" thickBot="1" x14ac:dyDescent="0.25">
      <c r="A151" s="24"/>
      <c r="B151" s="24"/>
      <c r="C151" s="24"/>
      <c r="D151" s="24"/>
      <c r="E151" s="24"/>
      <c r="F151" s="24"/>
      <c r="G151" s="24"/>
      <c r="H151" s="62"/>
      <c r="I151" s="62"/>
      <c r="J151" s="62"/>
      <c r="K151" s="63"/>
      <c r="L151" s="61"/>
      <c r="M151" s="72"/>
      <c r="N151" s="62"/>
    </row>
    <row r="152" spans="1:14" ht="27" customHeight="1" thickTop="1" x14ac:dyDescent="0.2">
      <c r="A152" s="2"/>
      <c r="B152" s="88" t="s">
        <v>180</v>
      </c>
      <c r="C152" s="89"/>
      <c r="D152"/>
      <c r="E152" s="50"/>
      <c r="L152" s="34"/>
    </row>
    <row r="153" spans="1:14" x14ac:dyDescent="0.2">
      <c r="A153" s="3"/>
      <c r="B153" s="90"/>
      <c r="C153"/>
      <c r="D153"/>
      <c r="E153" s="50"/>
      <c r="L153" s="34"/>
    </row>
    <row r="154" spans="1:14" x14ac:dyDescent="0.2">
      <c r="A154" s="4"/>
      <c r="B154" s="90"/>
      <c r="C154"/>
      <c r="D154"/>
      <c r="E154" s="50"/>
      <c r="L154" s="34"/>
    </row>
    <row r="155" spans="1:14" x14ac:dyDescent="0.2">
      <c r="A155" s="5"/>
      <c r="B155" s="90"/>
      <c r="C155"/>
      <c r="D155"/>
      <c r="E155" s="50"/>
      <c r="L155" s="34"/>
    </row>
    <row r="156" spans="1:14" x14ac:dyDescent="0.2">
      <c r="L156" s="34"/>
    </row>
    <row r="157" spans="1:14" x14ac:dyDescent="0.2">
      <c r="A157" s="20" t="s">
        <v>182</v>
      </c>
      <c r="L157" s="34"/>
    </row>
    <row r="158" spans="1:14" x14ac:dyDescent="0.2">
      <c r="A158" s="20" t="s">
        <v>183</v>
      </c>
      <c r="L158" s="34"/>
    </row>
    <row r="159" spans="1:14" x14ac:dyDescent="0.2">
      <c r="L159" s="34"/>
    </row>
    <row r="160" spans="1:14" x14ac:dyDescent="0.2">
      <c r="L160" s="34"/>
    </row>
    <row r="161" spans="12:12" x14ac:dyDescent="0.2">
      <c r="L161" s="34"/>
    </row>
    <row r="162" spans="12:12" x14ac:dyDescent="0.2">
      <c r="L162" s="34"/>
    </row>
    <row r="163" spans="12:12" x14ac:dyDescent="0.2">
      <c r="L163" s="34"/>
    </row>
    <row r="164" spans="12:12" x14ac:dyDescent="0.2">
      <c r="L164" s="34"/>
    </row>
    <row r="165" spans="12:12" x14ac:dyDescent="0.2">
      <c r="L165" s="34"/>
    </row>
    <row r="166" spans="12:12" x14ac:dyDescent="0.2">
      <c r="L166" s="34"/>
    </row>
    <row r="167" spans="12:12" x14ac:dyDescent="0.2">
      <c r="L167" s="34"/>
    </row>
    <row r="168" spans="12:12" x14ac:dyDescent="0.2">
      <c r="L168" s="34"/>
    </row>
    <row r="169" spans="12:12" x14ac:dyDescent="0.2">
      <c r="L169" s="34"/>
    </row>
    <row r="170" spans="12:12" x14ac:dyDescent="0.2">
      <c r="L170" s="34"/>
    </row>
    <row r="171" spans="12:12" x14ac:dyDescent="0.2">
      <c r="L171" s="34"/>
    </row>
    <row r="172" spans="12:12" x14ac:dyDescent="0.2">
      <c r="L172" s="34"/>
    </row>
    <row r="173" spans="12:12" x14ac:dyDescent="0.2">
      <c r="L173" s="34"/>
    </row>
    <row r="174" spans="12:12" x14ac:dyDescent="0.2">
      <c r="L174" s="34"/>
    </row>
    <row r="175" spans="12:12" x14ac:dyDescent="0.2">
      <c r="L175" s="34"/>
    </row>
    <row r="176" spans="12:12" x14ac:dyDescent="0.2">
      <c r="L176" s="34"/>
    </row>
    <row r="177" spans="12:12" x14ac:dyDescent="0.2">
      <c r="L177" s="34"/>
    </row>
    <row r="178" spans="12:12" x14ac:dyDescent="0.2">
      <c r="L178" s="34"/>
    </row>
    <row r="179" spans="12:12" x14ac:dyDescent="0.2">
      <c r="L179" s="34"/>
    </row>
    <row r="180" spans="12:12" x14ac:dyDescent="0.2">
      <c r="L180" s="34"/>
    </row>
    <row r="181" spans="12:12" x14ac:dyDescent="0.2">
      <c r="L181" s="34"/>
    </row>
    <row r="182" spans="12:12" x14ac:dyDescent="0.2">
      <c r="L182" s="34"/>
    </row>
    <row r="183" spans="12:12" x14ac:dyDescent="0.2">
      <c r="L183" s="34"/>
    </row>
    <row r="184" spans="12:12" x14ac:dyDescent="0.2">
      <c r="L184" s="34"/>
    </row>
    <row r="185" spans="12:12" x14ac:dyDescent="0.2">
      <c r="L185" s="34"/>
    </row>
    <row r="186" spans="12:12" x14ac:dyDescent="0.2">
      <c r="L186" s="34"/>
    </row>
    <row r="187" spans="12:12" x14ac:dyDescent="0.2">
      <c r="L187" s="34"/>
    </row>
    <row r="188" spans="12:12" x14ac:dyDescent="0.2">
      <c r="L188" s="34"/>
    </row>
    <row r="189" spans="12:12" x14ac:dyDescent="0.2">
      <c r="L189" s="34"/>
    </row>
    <row r="190" spans="12:12" x14ac:dyDescent="0.2">
      <c r="L190" s="34"/>
    </row>
    <row r="191" spans="12:12" x14ac:dyDescent="0.2">
      <c r="L191" s="34"/>
    </row>
    <row r="192" spans="12:12" x14ac:dyDescent="0.2">
      <c r="L192" s="34"/>
    </row>
    <row r="193" spans="12:12" x14ac:dyDescent="0.2">
      <c r="L193" s="34"/>
    </row>
    <row r="194" spans="12:12" x14ac:dyDescent="0.2">
      <c r="L194" s="34"/>
    </row>
    <row r="195" spans="12:12" x14ac:dyDescent="0.2">
      <c r="L195" s="34"/>
    </row>
    <row r="196" spans="12:12" x14ac:dyDescent="0.2">
      <c r="L196" s="34"/>
    </row>
    <row r="197" spans="12:12" x14ac:dyDescent="0.2">
      <c r="L197" s="34"/>
    </row>
    <row r="198" spans="12:12" x14ac:dyDescent="0.2">
      <c r="L198" s="34"/>
    </row>
    <row r="199" spans="12:12" x14ac:dyDescent="0.2">
      <c r="L199" s="34"/>
    </row>
    <row r="200" spans="12:12" x14ac:dyDescent="0.2">
      <c r="L200" s="34"/>
    </row>
    <row r="201" spans="12:12" x14ac:dyDescent="0.2">
      <c r="L201" s="34"/>
    </row>
    <row r="202" spans="12:12" x14ac:dyDescent="0.2">
      <c r="L202" s="34"/>
    </row>
    <row r="203" spans="12:12" x14ac:dyDescent="0.2">
      <c r="L203" s="34"/>
    </row>
    <row r="204" spans="12:12" x14ac:dyDescent="0.2">
      <c r="L204" s="34"/>
    </row>
    <row r="205" spans="12:12" x14ac:dyDescent="0.2">
      <c r="L205" s="34"/>
    </row>
    <row r="206" spans="12:12" x14ac:dyDescent="0.2">
      <c r="L206" s="34"/>
    </row>
    <row r="207" spans="12:12" x14ac:dyDescent="0.2">
      <c r="L207" s="34"/>
    </row>
    <row r="208" spans="12:12" x14ac:dyDescent="0.2">
      <c r="L208" s="34"/>
    </row>
    <row r="209" spans="12:12" x14ac:dyDescent="0.2">
      <c r="L209" s="34"/>
    </row>
    <row r="210" spans="12:12" x14ac:dyDescent="0.2">
      <c r="L210" s="34"/>
    </row>
    <row r="211" spans="12:12" x14ac:dyDescent="0.2">
      <c r="L211" s="34"/>
    </row>
    <row r="212" spans="12:12" x14ac:dyDescent="0.2">
      <c r="L212" s="34"/>
    </row>
    <row r="213" spans="12:12" x14ac:dyDescent="0.2">
      <c r="L213" s="34"/>
    </row>
    <row r="214" spans="12:12" x14ac:dyDescent="0.2">
      <c r="L214" s="34"/>
    </row>
    <row r="215" spans="12:12" x14ac:dyDescent="0.2">
      <c r="L215" s="34"/>
    </row>
    <row r="216" spans="12:12" x14ac:dyDescent="0.2">
      <c r="L216" s="34"/>
    </row>
    <row r="217" spans="12:12" x14ac:dyDescent="0.2">
      <c r="L217" s="34"/>
    </row>
    <row r="218" spans="12:12" x14ac:dyDescent="0.2">
      <c r="L218" s="34"/>
    </row>
    <row r="219" spans="12:12" x14ac:dyDescent="0.2">
      <c r="L219" s="34"/>
    </row>
    <row r="220" spans="12:12" x14ac:dyDescent="0.2">
      <c r="L220" s="34"/>
    </row>
    <row r="221" spans="12:12" x14ac:dyDescent="0.2">
      <c r="L221" s="34"/>
    </row>
    <row r="222" spans="12:12" x14ac:dyDescent="0.2">
      <c r="L222" s="34"/>
    </row>
    <row r="223" spans="12:12" x14ac:dyDescent="0.2">
      <c r="L223" s="34"/>
    </row>
    <row r="224" spans="12:12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  <row r="619" spans="12:12" x14ac:dyDescent="0.2">
      <c r="L619" s="34"/>
    </row>
    <row r="620" spans="12:12" x14ac:dyDescent="0.2">
      <c r="L620" s="34"/>
    </row>
  </sheetData>
  <customSheetViews>
    <customSheetView guid="{287AD89D-A2D4-4114-AC21-512DC11BF8EA}">
      <selection activeCell="M28" sqref="M28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152:C152"/>
    <mergeCell ref="B153:B155"/>
  </mergeCells>
  <phoneticPr fontId="1" type="noConversion"/>
  <conditionalFormatting sqref="H5:K5">
    <cfRule type="cellIs" dxfId="131" priority="24" operator="lessThan">
      <formula>6.5</formula>
    </cfRule>
    <cfRule type="cellIs" dxfId="130" priority="25" operator="greaterThan">
      <formula>8</formula>
    </cfRule>
  </conditionalFormatting>
  <conditionalFormatting sqref="H32:K32">
    <cfRule type="containsText" dxfId="129" priority="22" stopIfTrue="1" operator="containsText" text="&lt;">
      <formula>NOT(ISERROR(SEARCH("&lt;",H32)))</formula>
    </cfRule>
    <cfRule type="cellIs" dxfId="128" priority="23" operator="greaterThan">
      <formula>$E$32</formula>
    </cfRule>
  </conditionalFormatting>
  <conditionalFormatting sqref="H25:K25">
    <cfRule type="containsText" dxfId="127" priority="20" stopIfTrue="1" operator="containsText" text="&lt;">
      <formula>NOT(ISERROR(SEARCH("&lt;",H25)))</formula>
    </cfRule>
    <cfRule type="cellIs" dxfId="126" priority="21" operator="greaterThan">
      <formula>$E$25</formula>
    </cfRule>
  </conditionalFormatting>
  <conditionalFormatting sqref="H23:K23">
    <cfRule type="containsText" dxfId="125" priority="18" stopIfTrue="1" operator="containsText" text="&lt;">
      <formula>NOT(ISERROR(SEARCH("&lt;",H23)))</formula>
    </cfRule>
    <cfRule type="cellIs" dxfId="124" priority="19" operator="greaterThan">
      <formula>$E$23</formula>
    </cfRule>
  </conditionalFormatting>
  <conditionalFormatting sqref="H18:K18">
    <cfRule type="containsText" dxfId="123" priority="16" stopIfTrue="1" operator="containsText" text="&lt;">
      <formula>NOT(ISERROR(SEARCH("&lt;",H18)))</formula>
    </cfRule>
    <cfRule type="cellIs" dxfId="122" priority="17" operator="greaterThan">
      <formula>$E$18</formula>
    </cfRule>
  </conditionalFormatting>
  <conditionalFormatting sqref="I40:K40">
    <cfRule type="containsText" priority="14" stopIfTrue="1" operator="containsText" text="&lt;">
      <formula>NOT(ISERROR(SEARCH("&lt;",I40)))</formula>
    </cfRule>
    <cfRule type="cellIs" dxfId="121" priority="15" operator="greaterThan">
      <formula>$E$40</formula>
    </cfRule>
  </conditionalFormatting>
  <conditionalFormatting sqref="K58">
    <cfRule type="cellIs" dxfId="120" priority="13" operator="greaterThan">
      <formula>$E$58</formula>
    </cfRule>
  </conditionalFormatting>
  <conditionalFormatting sqref="K59">
    <cfRule type="cellIs" dxfId="119" priority="12" operator="greaterThan">
      <formula>$E$59</formula>
    </cfRule>
  </conditionalFormatting>
  <conditionalFormatting sqref="K61">
    <cfRule type="cellIs" dxfId="118" priority="11" operator="greaterThan">
      <formula>$E$61</formula>
    </cfRule>
  </conditionalFormatting>
  <conditionalFormatting sqref="K62">
    <cfRule type="cellIs" dxfId="117" priority="10" operator="greaterThan">
      <formula>$E$62</formula>
    </cfRule>
  </conditionalFormatting>
  <conditionalFormatting sqref="K64">
    <cfRule type="cellIs" dxfId="116" priority="9" operator="greaterThan">
      <formula>$E$64</formula>
    </cfRule>
  </conditionalFormatting>
  <conditionalFormatting sqref="K65">
    <cfRule type="cellIs" dxfId="115" priority="8" operator="greaterThan">
      <formula>$E$65</formula>
    </cfRule>
  </conditionalFormatting>
  <conditionalFormatting sqref="K66">
    <cfRule type="cellIs" dxfId="114" priority="7" operator="greaterThan">
      <formula>$E$66</formula>
    </cfRule>
  </conditionalFormatting>
  <conditionalFormatting sqref="K67">
    <cfRule type="cellIs" dxfId="113" priority="6" operator="greaterThan">
      <formula>$E$67</formula>
    </cfRule>
  </conditionalFormatting>
  <conditionalFormatting sqref="K70">
    <cfRule type="cellIs" dxfId="112" priority="5" operator="greaterThan">
      <formula>$E$70</formula>
    </cfRule>
  </conditionalFormatting>
  <conditionalFormatting sqref="K117">
    <cfRule type="cellIs" dxfId="111" priority="4" operator="greaterThan">
      <formula>$E$117</formula>
    </cfRule>
  </conditionalFormatting>
  <conditionalFormatting sqref="K58:K151">
    <cfRule type="containsText" priority="3" stopIfTrue="1" operator="containsText" text="&lt;">
      <formula>NOT(ISERROR(SEARCH("&lt;",K58)))</formula>
    </cfRule>
  </conditionalFormatting>
  <conditionalFormatting sqref="K20">
    <cfRule type="containsText" priority="1" stopIfTrue="1" operator="containsText" text="&lt;">
      <formula>NOT(ISERROR(SEARCH("&lt;",K20)))</formula>
    </cfRule>
    <cfRule type="cellIs" dxfId="110" priority="2" operator="greaterThan">
      <formula>$E$20</formula>
    </cfRule>
  </conditionalFormatting>
  <pageMargins left="0.75" right="0.75" top="1" bottom="1" header="0.5" footer="0.5"/>
  <pageSetup paperSize="9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42" sqref="I42"/>
    </sheetView>
  </sheetViews>
  <sheetFormatPr defaultRowHeight="12.75" x14ac:dyDescent="0.2"/>
  <cols>
    <col min="1" max="1" width="32.85546875" style="20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4" width="11.7109375" style="34" customWidth="1"/>
  </cols>
  <sheetData>
    <row r="1" spans="1:14" ht="47.25" customHeight="1" x14ac:dyDescent="0.2">
      <c r="A1" s="23" t="s">
        <v>144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159</v>
      </c>
      <c r="G1" s="25" t="s">
        <v>129</v>
      </c>
      <c r="H1" s="21" t="s">
        <v>158</v>
      </c>
      <c r="I1" s="21" t="s">
        <v>158</v>
      </c>
      <c r="J1" s="21" t="s">
        <v>158</v>
      </c>
      <c r="K1" s="27" t="s">
        <v>138</v>
      </c>
      <c r="L1" s="37" t="s">
        <v>0</v>
      </c>
      <c r="M1" s="25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41290</v>
      </c>
      <c r="I2" s="13"/>
      <c r="J2" s="13"/>
      <c r="K2" s="28"/>
      <c r="L2" s="39"/>
      <c r="M2" s="64"/>
      <c r="N2" s="64"/>
    </row>
    <row r="3" spans="1:14" x14ac:dyDescent="0.2">
      <c r="A3" s="10"/>
      <c r="B3" s="10"/>
      <c r="C3" s="10"/>
      <c r="D3" s="10"/>
      <c r="E3" s="21"/>
      <c r="F3" s="10"/>
      <c r="G3" s="10"/>
      <c r="H3" s="33" t="s">
        <v>165</v>
      </c>
      <c r="I3" s="33" t="s">
        <v>165</v>
      </c>
      <c r="J3" s="33" t="s">
        <v>165</v>
      </c>
      <c r="K3" s="33" t="s">
        <v>166</v>
      </c>
      <c r="L3" s="35"/>
      <c r="M3" s="14"/>
      <c r="N3" s="14"/>
    </row>
    <row r="4" spans="1:14" x14ac:dyDescent="0.2">
      <c r="A4" s="10"/>
      <c r="B4" s="10"/>
      <c r="C4" s="10"/>
      <c r="D4" s="10"/>
      <c r="E4" s="47"/>
      <c r="F4" s="10"/>
      <c r="G4" s="10"/>
      <c r="H4" s="33" t="s">
        <v>178</v>
      </c>
      <c r="I4" s="33"/>
      <c r="J4" s="33"/>
      <c r="K4" s="33"/>
      <c r="L4" s="35"/>
      <c r="M4" s="14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 t="shared" ref="G5:G19" si="0">COUNTA(H5:K5)</f>
        <v>0</v>
      </c>
      <c r="H5" s="9"/>
      <c r="I5" s="9"/>
      <c r="J5" s="9"/>
      <c r="K5" s="29"/>
      <c r="L5" s="36">
        <f>MIN(H5:K5)</f>
        <v>0</v>
      </c>
      <c r="M5" s="56" t="e">
        <f>AVERAGE(H5:K5)</f>
        <v>#DIV/0!</v>
      </c>
      <c r="N5" s="9">
        <f>MAX(H5:K5)</f>
        <v>0</v>
      </c>
    </row>
    <row r="6" spans="1:14" x14ac:dyDescent="0.2">
      <c r="A6" s="6" t="s">
        <v>156</v>
      </c>
      <c r="B6" s="6" t="s">
        <v>133</v>
      </c>
      <c r="C6" s="6">
        <v>1</v>
      </c>
      <c r="D6" s="6"/>
      <c r="E6" s="9"/>
      <c r="F6" s="6">
        <v>4</v>
      </c>
      <c r="G6" s="26">
        <f t="shared" si="0"/>
        <v>0</v>
      </c>
      <c r="H6" s="9"/>
      <c r="I6" s="9"/>
      <c r="J6" s="9"/>
      <c r="K6" s="29"/>
      <c r="L6" s="36">
        <f>MIN(H6:K6)</f>
        <v>0</v>
      </c>
      <c r="M6" s="56" t="e">
        <f t="shared" ref="M6:M30" si="1">AVERAGE(H6:K6)</f>
        <v>#DIV/0!</v>
      </c>
      <c r="N6" s="9">
        <f t="shared" ref="N6:N30" si="2">MAX(H6:K6)</f>
        <v>0</v>
      </c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>
        <v>4</v>
      </c>
      <c r="G7" s="26">
        <f t="shared" si="0"/>
        <v>0</v>
      </c>
      <c r="H7" s="9"/>
      <c r="I7" s="9"/>
      <c r="J7" s="9"/>
      <c r="K7" s="29"/>
      <c r="L7" s="36">
        <f t="shared" ref="L7:L30" si="3">MIN(H7:K7)</f>
        <v>0</v>
      </c>
      <c r="M7" s="56" t="e">
        <f t="shared" si="1"/>
        <v>#DIV/0!</v>
      </c>
      <c r="N7" s="9">
        <f t="shared" si="2"/>
        <v>0</v>
      </c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si="0"/>
        <v>0</v>
      </c>
      <c r="H8" s="9"/>
      <c r="I8" s="9"/>
      <c r="J8" s="9"/>
      <c r="K8" s="29"/>
      <c r="L8" s="36" t="s">
        <v>184</v>
      </c>
      <c r="M8" s="80" t="s">
        <v>185</v>
      </c>
      <c r="N8" s="9" t="s">
        <v>184</v>
      </c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0"/>
        <v>0</v>
      </c>
      <c r="H9" s="9"/>
      <c r="I9" s="9"/>
      <c r="J9" s="9"/>
      <c r="K9" s="9"/>
      <c r="L9" s="44" t="s">
        <v>184</v>
      </c>
      <c r="M9" s="80" t="s">
        <v>185</v>
      </c>
      <c r="N9" s="9">
        <f t="shared" si="2"/>
        <v>0</v>
      </c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0"/>
        <v>0</v>
      </c>
      <c r="H10" s="9"/>
      <c r="I10" s="9"/>
      <c r="J10" s="9"/>
      <c r="K10" s="29"/>
      <c r="L10" s="36">
        <f t="shared" si="3"/>
        <v>0</v>
      </c>
      <c r="M10" s="56" t="e">
        <f t="shared" si="1"/>
        <v>#DIV/0!</v>
      </c>
      <c r="N10" s="9">
        <f t="shared" si="2"/>
        <v>0</v>
      </c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0"/>
        <v>0</v>
      </c>
      <c r="H11" s="9"/>
      <c r="I11" s="9"/>
      <c r="J11" s="9"/>
      <c r="K11" s="29"/>
      <c r="L11" s="36">
        <f t="shared" si="3"/>
        <v>0</v>
      </c>
      <c r="M11" s="56" t="e">
        <f t="shared" si="1"/>
        <v>#DIV/0!</v>
      </c>
      <c r="N11" s="9">
        <f t="shared" si="2"/>
        <v>0</v>
      </c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0"/>
        <v>0</v>
      </c>
      <c r="H12" s="9"/>
      <c r="I12" s="9"/>
      <c r="J12" s="9"/>
      <c r="K12" s="29"/>
      <c r="L12" s="44" t="s">
        <v>184</v>
      </c>
      <c r="M12" s="80" t="s">
        <v>185</v>
      </c>
      <c r="N12" s="9">
        <f t="shared" si="2"/>
        <v>0</v>
      </c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0"/>
        <v>0</v>
      </c>
      <c r="H13" s="9"/>
      <c r="I13" s="9"/>
      <c r="J13" s="9"/>
      <c r="K13" s="29"/>
      <c r="L13" s="36">
        <f t="shared" si="3"/>
        <v>0</v>
      </c>
      <c r="M13" s="56" t="e">
        <f t="shared" si="1"/>
        <v>#DIV/0!</v>
      </c>
      <c r="N13" s="9">
        <f t="shared" si="2"/>
        <v>0</v>
      </c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0"/>
        <v>0</v>
      </c>
      <c r="H14" s="9"/>
      <c r="I14" s="9"/>
      <c r="J14" s="9"/>
      <c r="K14" s="29"/>
      <c r="L14" s="36">
        <f t="shared" si="3"/>
        <v>0</v>
      </c>
      <c r="M14" s="56" t="e">
        <f t="shared" si="1"/>
        <v>#DIV/0!</v>
      </c>
      <c r="N14" s="9">
        <f t="shared" si="2"/>
        <v>0</v>
      </c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0"/>
        <v>0</v>
      </c>
      <c r="H15" s="9"/>
      <c r="I15" s="9"/>
      <c r="J15" s="9"/>
      <c r="K15" s="29"/>
      <c r="L15" s="36">
        <f t="shared" si="3"/>
        <v>0</v>
      </c>
      <c r="M15" s="56" t="e">
        <f t="shared" si="1"/>
        <v>#DIV/0!</v>
      </c>
      <c r="N15" s="9">
        <f t="shared" si="2"/>
        <v>0</v>
      </c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 t="shared" si="0"/>
        <v>0</v>
      </c>
      <c r="H16" s="9"/>
      <c r="I16" s="9"/>
      <c r="J16" s="9"/>
      <c r="K16" s="29"/>
      <c r="L16" s="36">
        <f t="shared" si="3"/>
        <v>0</v>
      </c>
      <c r="M16" s="56" t="e">
        <f t="shared" si="1"/>
        <v>#DIV/0!</v>
      </c>
      <c r="N16" s="9">
        <f t="shared" si="2"/>
        <v>0</v>
      </c>
    </row>
    <row r="17" spans="1:14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0"/>
        <v>0</v>
      </c>
      <c r="H17" s="9"/>
      <c r="I17" s="9"/>
      <c r="J17" s="9"/>
      <c r="K17" s="29"/>
      <c r="L17" s="36">
        <f t="shared" si="3"/>
        <v>0</v>
      </c>
      <c r="M17" s="56" t="e">
        <f t="shared" si="1"/>
        <v>#DIV/0!</v>
      </c>
      <c r="N17" s="9">
        <f t="shared" si="2"/>
        <v>0</v>
      </c>
    </row>
    <row r="18" spans="1:14" x14ac:dyDescent="0.2">
      <c r="A18" s="6" t="s">
        <v>145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0"/>
        <v>0</v>
      </c>
      <c r="H18" s="9"/>
      <c r="I18" s="9"/>
      <c r="J18" s="9"/>
      <c r="K18" s="29"/>
      <c r="L18" s="36">
        <f t="shared" si="3"/>
        <v>0</v>
      </c>
      <c r="M18" s="56" t="e">
        <f t="shared" si="1"/>
        <v>#DIV/0!</v>
      </c>
      <c r="N18" s="9">
        <f t="shared" si="2"/>
        <v>0</v>
      </c>
    </row>
    <row r="19" spans="1:14" x14ac:dyDescent="0.2">
      <c r="A19" s="6" t="s">
        <v>146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0"/>
        <v>0</v>
      </c>
      <c r="H19" s="9"/>
      <c r="I19" s="9"/>
      <c r="J19" s="9"/>
      <c r="K19" s="29"/>
      <c r="L19" s="36">
        <f t="shared" si="3"/>
        <v>0</v>
      </c>
      <c r="M19" s="56" t="e">
        <f t="shared" si="1"/>
        <v>#DIV/0!</v>
      </c>
      <c r="N19" s="9">
        <f t="shared" si="2"/>
        <v>0</v>
      </c>
    </row>
    <row r="20" spans="1:14" x14ac:dyDescent="0.2">
      <c r="A20" s="6" t="s">
        <v>147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/>
      <c r="M20" s="56"/>
      <c r="N20" s="9"/>
    </row>
    <row r="21" spans="1:14" x14ac:dyDescent="0.2">
      <c r="A21" s="6" t="s">
        <v>148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/>
      <c r="M21" s="56"/>
      <c r="N21" s="9"/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ref="G22:G32" si="4">COUNTA(H22:K22)</f>
        <v>0</v>
      </c>
      <c r="H22" s="9"/>
      <c r="I22" s="9"/>
      <c r="J22" s="9"/>
      <c r="K22" s="29"/>
      <c r="L22" s="36">
        <f t="shared" si="3"/>
        <v>0</v>
      </c>
      <c r="M22" s="56" t="e">
        <f t="shared" si="1"/>
        <v>#DIV/0!</v>
      </c>
      <c r="N22" s="9">
        <f t="shared" si="2"/>
        <v>0</v>
      </c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4"/>
        <v>0</v>
      </c>
      <c r="H23" s="9"/>
      <c r="I23" s="9"/>
      <c r="J23" s="9"/>
      <c r="K23" s="29"/>
      <c r="L23" s="36">
        <f t="shared" si="3"/>
        <v>0</v>
      </c>
      <c r="M23" s="56" t="e">
        <f t="shared" si="1"/>
        <v>#DIV/0!</v>
      </c>
      <c r="N23" s="9">
        <f t="shared" si="2"/>
        <v>0</v>
      </c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9"/>
      <c r="F24" s="6">
        <v>4</v>
      </c>
      <c r="G24" s="26">
        <f t="shared" si="4"/>
        <v>0</v>
      </c>
      <c r="H24" s="9"/>
      <c r="I24" s="9"/>
      <c r="J24" s="9"/>
      <c r="K24" s="29"/>
      <c r="L24" s="36">
        <f t="shared" si="3"/>
        <v>0</v>
      </c>
      <c r="M24" s="56" t="e">
        <f t="shared" si="1"/>
        <v>#DIV/0!</v>
      </c>
      <c r="N24" s="9">
        <f t="shared" si="2"/>
        <v>0</v>
      </c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4"/>
        <v>0</v>
      </c>
      <c r="H25" s="9"/>
      <c r="I25" s="9"/>
      <c r="J25" s="9"/>
      <c r="K25" s="29"/>
      <c r="L25" s="36">
        <f t="shared" si="3"/>
        <v>0</v>
      </c>
      <c r="M25" s="56" t="e">
        <f t="shared" si="1"/>
        <v>#DIV/0!</v>
      </c>
      <c r="N25" s="9">
        <f t="shared" si="2"/>
        <v>0</v>
      </c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4"/>
        <v>0</v>
      </c>
      <c r="H26" s="9"/>
      <c r="I26" s="9"/>
      <c r="J26" s="9"/>
      <c r="K26" s="29"/>
      <c r="L26" s="36">
        <f t="shared" si="3"/>
        <v>0</v>
      </c>
      <c r="M26" s="56" t="e">
        <f t="shared" si="1"/>
        <v>#DIV/0!</v>
      </c>
      <c r="N26" s="9">
        <f t="shared" si="2"/>
        <v>0</v>
      </c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4"/>
        <v>0</v>
      </c>
      <c r="H27" s="9"/>
      <c r="I27" s="9"/>
      <c r="J27" s="9"/>
      <c r="K27" s="29"/>
      <c r="L27" s="36">
        <f t="shared" si="3"/>
        <v>0</v>
      </c>
      <c r="M27" s="56" t="e">
        <f t="shared" si="1"/>
        <v>#DIV/0!</v>
      </c>
      <c r="N27" s="9">
        <f t="shared" si="2"/>
        <v>0</v>
      </c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4"/>
        <v>0</v>
      </c>
      <c r="H28" s="9"/>
      <c r="I28" s="17"/>
      <c r="J28" s="9"/>
      <c r="K28" s="29"/>
      <c r="L28" s="36">
        <f t="shared" si="3"/>
        <v>0</v>
      </c>
      <c r="M28" s="56" t="e">
        <f t="shared" si="1"/>
        <v>#DIV/0!</v>
      </c>
      <c r="N28" s="9">
        <f t="shared" si="2"/>
        <v>0</v>
      </c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4"/>
        <v>0</v>
      </c>
      <c r="H29" s="9"/>
      <c r="I29" s="9"/>
      <c r="J29" s="9"/>
      <c r="K29" s="29"/>
      <c r="L29" s="36">
        <f t="shared" si="3"/>
        <v>0</v>
      </c>
      <c r="M29" s="56" t="e">
        <f t="shared" si="1"/>
        <v>#DIV/0!</v>
      </c>
      <c r="N29" s="9">
        <f t="shared" si="2"/>
        <v>0</v>
      </c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4"/>
        <v>0</v>
      </c>
      <c r="H30" s="18"/>
      <c r="I30" s="9"/>
      <c r="J30" s="18"/>
      <c r="K30" s="29"/>
      <c r="L30" s="36">
        <f t="shared" si="3"/>
        <v>0</v>
      </c>
      <c r="M30" s="56" t="e">
        <f t="shared" si="1"/>
        <v>#DIV/0!</v>
      </c>
      <c r="N30" s="9">
        <f t="shared" si="2"/>
        <v>0</v>
      </c>
    </row>
    <row r="31" spans="1:14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1</v>
      </c>
      <c r="G31" s="26">
        <f t="shared" si="4"/>
        <v>0</v>
      </c>
      <c r="H31" s="9"/>
      <c r="I31" s="9"/>
      <c r="J31" s="9"/>
      <c r="K31" s="29"/>
      <c r="M31" s="56"/>
      <c r="N31" s="9"/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8">
        <v>0.32</v>
      </c>
      <c r="F32" s="6">
        <v>4</v>
      </c>
      <c r="G32" s="26">
        <f t="shared" si="4"/>
        <v>0</v>
      </c>
      <c r="H32" s="9"/>
      <c r="I32" s="9"/>
      <c r="J32" s="9"/>
      <c r="K32" s="29"/>
      <c r="L32" s="36" t="s">
        <v>184</v>
      </c>
      <c r="M32" s="80" t="s">
        <v>185</v>
      </c>
      <c r="N32" s="9" t="s">
        <v>184</v>
      </c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60"/>
      <c r="L33" s="35"/>
      <c r="M33" s="60"/>
      <c r="N33" s="60"/>
    </row>
    <row r="34" spans="1:14" x14ac:dyDescent="0.2">
      <c r="A34" s="10" t="s">
        <v>149</v>
      </c>
      <c r="B34" s="10"/>
      <c r="C34" s="10"/>
      <c r="D34" s="10"/>
      <c r="E34" s="21"/>
      <c r="F34" s="10"/>
      <c r="G34" s="10"/>
      <c r="H34" s="14"/>
      <c r="I34" s="14"/>
      <c r="J34" s="14"/>
      <c r="K34" s="60"/>
      <c r="L34" s="35"/>
      <c r="M34" s="60"/>
      <c r="N34" s="60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5">COUNTA(H35:K35)</f>
        <v>0</v>
      </c>
      <c r="H35" s="9"/>
      <c r="I35" s="9"/>
      <c r="J35" s="9"/>
      <c r="K35" s="9"/>
      <c r="L35" s="36" t="s">
        <v>184</v>
      </c>
      <c r="M35" s="80" t="s">
        <v>185</v>
      </c>
      <c r="N35" s="9" t="s">
        <v>184</v>
      </c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5"/>
        <v>0</v>
      </c>
      <c r="H36" s="19"/>
      <c r="I36" s="19"/>
      <c r="J36" s="9"/>
      <c r="K36" s="9"/>
      <c r="L36" s="36" t="s">
        <v>184</v>
      </c>
      <c r="M36" s="80" t="s">
        <v>185</v>
      </c>
      <c r="N36" s="9" t="s">
        <v>184</v>
      </c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5"/>
        <v>0</v>
      </c>
      <c r="H37" s="9"/>
      <c r="I37" s="9"/>
      <c r="J37" s="9"/>
      <c r="K37" s="9"/>
      <c r="L37" s="36" t="s">
        <v>184</v>
      </c>
      <c r="M37" s="80" t="s">
        <v>185</v>
      </c>
      <c r="N37" s="9" t="s">
        <v>184</v>
      </c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5"/>
        <v>0</v>
      </c>
      <c r="H38" s="9"/>
      <c r="I38" s="9"/>
      <c r="J38" s="9"/>
      <c r="K38" s="9"/>
      <c r="L38" s="36" t="s">
        <v>184</v>
      </c>
      <c r="M38" s="80" t="s">
        <v>185</v>
      </c>
      <c r="N38" s="9" t="s">
        <v>184</v>
      </c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5"/>
        <v>0</v>
      </c>
      <c r="H39" s="9"/>
      <c r="I39" s="9"/>
      <c r="J39" s="9"/>
      <c r="K39" s="9"/>
      <c r="L39" s="36" t="s">
        <v>184</v>
      </c>
      <c r="M39" s="80" t="s">
        <v>185</v>
      </c>
      <c r="N39" s="9" t="s">
        <v>184</v>
      </c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1">
        <v>0.09</v>
      </c>
      <c r="F40" s="15">
        <v>4</v>
      </c>
      <c r="G40" s="26">
        <f t="shared" si="5"/>
        <v>0</v>
      </c>
      <c r="H40" s="9"/>
      <c r="I40" s="9"/>
      <c r="J40" s="9"/>
      <c r="K40" s="9"/>
      <c r="L40" s="36" t="s">
        <v>184</v>
      </c>
      <c r="M40" s="80" t="s">
        <v>185</v>
      </c>
      <c r="N40" s="9" t="s">
        <v>184</v>
      </c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9"/>
      <c r="F41" s="15">
        <v>4</v>
      </c>
      <c r="G41" s="26">
        <f t="shared" si="5"/>
        <v>0</v>
      </c>
      <c r="H41" s="9"/>
      <c r="I41" s="9"/>
      <c r="J41" s="9"/>
      <c r="K41" s="9"/>
      <c r="L41" s="36" t="s">
        <v>184</v>
      </c>
      <c r="M41" s="80" t="s">
        <v>185</v>
      </c>
      <c r="N41" s="9" t="s">
        <v>184</v>
      </c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9"/>
      <c r="F42" s="15">
        <v>4</v>
      </c>
      <c r="G42" s="26">
        <f t="shared" si="5"/>
        <v>0</v>
      </c>
      <c r="H42" s="9"/>
      <c r="I42" s="9"/>
      <c r="J42" s="9"/>
      <c r="K42" s="9"/>
      <c r="L42" s="36" t="s">
        <v>184</v>
      </c>
      <c r="M42" s="80" t="s">
        <v>185</v>
      </c>
      <c r="N42" s="9" t="s">
        <v>184</v>
      </c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9"/>
      <c r="F43" s="15">
        <v>4</v>
      </c>
      <c r="G43" s="26">
        <f t="shared" si="5"/>
        <v>0</v>
      </c>
      <c r="H43" s="9"/>
      <c r="I43" s="9"/>
      <c r="J43" s="9"/>
      <c r="K43" s="9"/>
      <c r="L43" s="36" t="s">
        <v>184</v>
      </c>
      <c r="M43" s="80" t="s">
        <v>185</v>
      </c>
      <c r="N43" s="9" t="s">
        <v>184</v>
      </c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9"/>
      <c r="F44" s="15">
        <v>4</v>
      </c>
      <c r="G44" s="26">
        <f t="shared" si="5"/>
        <v>0</v>
      </c>
      <c r="H44" s="9"/>
      <c r="I44" s="9"/>
      <c r="J44" s="9"/>
      <c r="K44" s="9"/>
      <c r="L44" s="36" t="s">
        <v>184</v>
      </c>
      <c r="M44" s="80" t="s">
        <v>185</v>
      </c>
      <c r="N44" s="9" t="s">
        <v>184</v>
      </c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9"/>
      <c r="F45" s="15">
        <v>4</v>
      </c>
      <c r="G45" s="26">
        <f t="shared" si="5"/>
        <v>0</v>
      </c>
      <c r="H45" s="9"/>
      <c r="I45" s="9"/>
      <c r="J45" s="9"/>
      <c r="K45" s="9"/>
      <c r="L45" s="36" t="s">
        <v>184</v>
      </c>
      <c r="M45" s="80" t="s">
        <v>185</v>
      </c>
      <c r="N45" s="9" t="s">
        <v>184</v>
      </c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9"/>
      <c r="F46" s="15">
        <v>4</v>
      </c>
      <c r="G46" s="26">
        <f t="shared" si="5"/>
        <v>0</v>
      </c>
      <c r="H46" s="9"/>
      <c r="I46" s="9"/>
      <c r="J46" s="9"/>
      <c r="K46" s="9"/>
      <c r="L46" s="36" t="s">
        <v>184</v>
      </c>
      <c r="M46" s="80" t="s">
        <v>185</v>
      </c>
      <c r="N46" s="9" t="s">
        <v>184</v>
      </c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9"/>
      <c r="F47" s="15">
        <v>4</v>
      </c>
      <c r="G47" s="26">
        <f t="shared" si="5"/>
        <v>0</v>
      </c>
      <c r="H47" s="9"/>
      <c r="I47" s="9"/>
      <c r="J47" s="9"/>
      <c r="K47" s="9"/>
      <c r="L47" s="36" t="s">
        <v>184</v>
      </c>
      <c r="M47" s="80" t="s">
        <v>185</v>
      </c>
      <c r="N47" s="9" t="s">
        <v>184</v>
      </c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9"/>
      <c r="F48" s="15">
        <v>4</v>
      </c>
      <c r="G48" s="26">
        <f t="shared" si="5"/>
        <v>0</v>
      </c>
      <c r="H48" s="9"/>
      <c r="I48" s="9"/>
      <c r="J48" s="9"/>
      <c r="K48" s="9"/>
      <c r="L48" s="36" t="s">
        <v>184</v>
      </c>
      <c r="M48" s="80" t="s">
        <v>185</v>
      </c>
      <c r="N48" s="9" t="s">
        <v>184</v>
      </c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9"/>
      <c r="F49" s="15">
        <v>4</v>
      </c>
      <c r="G49" s="26">
        <f t="shared" si="5"/>
        <v>0</v>
      </c>
      <c r="H49" s="9"/>
      <c r="I49" s="9"/>
      <c r="J49" s="9"/>
      <c r="K49" s="9"/>
      <c r="L49" s="36" t="s">
        <v>184</v>
      </c>
      <c r="M49" s="80" t="s">
        <v>185</v>
      </c>
      <c r="N49" s="9" t="s">
        <v>184</v>
      </c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9"/>
      <c r="F50" s="15">
        <v>4</v>
      </c>
      <c r="G50" s="26">
        <f t="shared" si="5"/>
        <v>0</v>
      </c>
      <c r="H50" s="9"/>
      <c r="I50" s="9"/>
      <c r="J50" s="9"/>
      <c r="K50" s="9"/>
      <c r="L50" s="36" t="s">
        <v>184</v>
      </c>
      <c r="M50" s="80" t="s">
        <v>185</v>
      </c>
      <c r="N50" s="9" t="s">
        <v>184</v>
      </c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9"/>
      <c r="F51" s="15">
        <v>4</v>
      </c>
      <c r="G51" s="26">
        <f t="shared" si="5"/>
        <v>0</v>
      </c>
      <c r="H51" s="9"/>
      <c r="I51" s="9"/>
      <c r="J51" s="9"/>
      <c r="K51" s="9"/>
      <c r="L51" s="36" t="s">
        <v>184</v>
      </c>
      <c r="M51" s="80" t="s">
        <v>185</v>
      </c>
      <c r="N51" s="9" t="s">
        <v>184</v>
      </c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9"/>
      <c r="F52" s="15">
        <v>4</v>
      </c>
      <c r="G52" s="26">
        <f t="shared" si="5"/>
        <v>0</v>
      </c>
      <c r="H52" s="9"/>
      <c r="I52" s="9"/>
      <c r="J52" s="9"/>
      <c r="K52" s="9"/>
      <c r="L52" s="36" t="s">
        <v>184</v>
      </c>
      <c r="M52" s="80" t="s">
        <v>185</v>
      </c>
      <c r="N52" s="9" t="s">
        <v>184</v>
      </c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9"/>
      <c r="F53" s="15">
        <v>4</v>
      </c>
      <c r="G53" s="26">
        <f t="shared" si="5"/>
        <v>0</v>
      </c>
      <c r="H53" s="9"/>
      <c r="I53" s="9"/>
      <c r="J53" s="9"/>
      <c r="K53" s="29"/>
      <c r="L53" s="36" t="s">
        <v>184</v>
      </c>
      <c r="M53" s="80" t="s">
        <v>185</v>
      </c>
      <c r="N53" s="9" t="s">
        <v>184</v>
      </c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9"/>
      <c r="F54" s="15">
        <v>4</v>
      </c>
      <c r="G54" s="26">
        <f t="shared" si="5"/>
        <v>0</v>
      </c>
      <c r="H54" s="9"/>
      <c r="I54" s="9"/>
      <c r="J54" s="9"/>
      <c r="K54" s="29"/>
      <c r="L54" s="36" t="s">
        <v>184</v>
      </c>
      <c r="M54" s="80" t="s">
        <v>185</v>
      </c>
      <c r="N54" s="9" t="s">
        <v>184</v>
      </c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9"/>
      <c r="F55" s="15">
        <v>4</v>
      </c>
      <c r="G55" s="26">
        <f t="shared" si="5"/>
        <v>0</v>
      </c>
      <c r="H55" s="9"/>
      <c r="I55" s="9"/>
      <c r="J55" s="9"/>
      <c r="K55" s="29"/>
      <c r="L55" s="36" t="s">
        <v>184</v>
      </c>
      <c r="M55" s="80" t="s">
        <v>185</v>
      </c>
      <c r="N55" s="9" t="s">
        <v>184</v>
      </c>
    </row>
    <row r="56" spans="1:14" x14ac:dyDescent="0.2">
      <c r="A56" s="10"/>
      <c r="B56" s="10"/>
      <c r="C56" s="10"/>
      <c r="D56" s="10"/>
      <c r="E56" s="21"/>
      <c r="F56" s="10"/>
      <c r="G56" s="10"/>
      <c r="H56" s="14"/>
      <c r="I56" s="14"/>
      <c r="J56" s="14"/>
      <c r="K56" s="60"/>
      <c r="L56" s="35"/>
      <c r="M56" s="60"/>
      <c r="N56" s="14"/>
    </row>
    <row r="57" spans="1:14" x14ac:dyDescent="0.2">
      <c r="A57" s="10" t="s">
        <v>150</v>
      </c>
      <c r="B57" s="10"/>
      <c r="C57" s="10"/>
      <c r="D57" s="10"/>
      <c r="E57" s="21"/>
      <c r="F57" s="10"/>
      <c r="G57" s="10"/>
      <c r="H57" s="14"/>
      <c r="I57" s="14"/>
      <c r="J57" s="14"/>
      <c r="K57" s="60"/>
      <c r="L57" s="35"/>
      <c r="M57" s="60"/>
      <c r="N57" s="14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1</v>
      </c>
      <c r="G58" s="26">
        <f t="shared" ref="G58:G66" si="6">COUNTA(H58:K58)</f>
        <v>0</v>
      </c>
      <c r="H58" s="9"/>
      <c r="I58" s="9"/>
      <c r="J58" s="9"/>
      <c r="K58" s="29"/>
      <c r="M58" s="9"/>
      <c r="N58" s="9"/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1">
        <v>1.2999999999999999E-2</v>
      </c>
      <c r="F59" s="6">
        <v>1</v>
      </c>
      <c r="G59" s="26">
        <f t="shared" si="6"/>
        <v>0</v>
      </c>
      <c r="H59" s="9"/>
      <c r="I59" s="9"/>
      <c r="J59" s="9"/>
      <c r="K59" s="29"/>
      <c r="L59" s="46"/>
      <c r="M59" s="9"/>
      <c r="N59" s="9"/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9"/>
      <c r="F60" s="6">
        <v>1</v>
      </c>
      <c r="G60" s="26">
        <f t="shared" si="6"/>
        <v>0</v>
      </c>
      <c r="H60" s="9"/>
      <c r="I60" s="9"/>
      <c r="J60" s="9"/>
      <c r="K60" s="29"/>
      <c r="M60" s="9"/>
      <c r="N60" s="9"/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45">
        <v>2.0000000000000001E-4</v>
      </c>
      <c r="F61" s="6">
        <v>1</v>
      </c>
      <c r="G61" s="26">
        <f t="shared" si="6"/>
        <v>0</v>
      </c>
      <c r="H61" s="9"/>
      <c r="I61" s="9"/>
      <c r="J61" s="9"/>
      <c r="K61" s="29"/>
      <c r="L61" s="44"/>
      <c r="M61" s="9"/>
      <c r="N61" s="9"/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1</v>
      </c>
      <c r="G62" s="26">
        <f t="shared" si="6"/>
        <v>0</v>
      </c>
      <c r="H62" s="9"/>
      <c r="I62" s="9"/>
      <c r="J62" s="9"/>
      <c r="K62" s="29"/>
      <c r="M62" s="9"/>
      <c r="N62" s="9"/>
    </row>
    <row r="63" spans="1:14" x14ac:dyDescent="0.2">
      <c r="A63" s="6" t="s">
        <v>9</v>
      </c>
      <c r="B63" s="6" t="s">
        <v>17</v>
      </c>
      <c r="C63" s="6">
        <v>1E-3</v>
      </c>
      <c r="D63" s="6"/>
      <c r="E63" s="9"/>
      <c r="F63" s="6">
        <v>1</v>
      </c>
      <c r="G63" s="26">
        <f t="shared" si="6"/>
        <v>0</v>
      </c>
      <c r="H63" s="9"/>
      <c r="I63" s="9"/>
      <c r="J63" s="9"/>
      <c r="K63" s="31"/>
      <c r="L63" s="44"/>
      <c r="M63" s="9"/>
      <c r="N63" s="9"/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1">
        <v>1.4E-3</v>
      </c>
      <c r="F64" s="6">
        <v>1</v>
      </c>
      <c r="G64" s="26">
        <f t="shared" si="6"/>
        <v>0</v>
      </c>
      <c r="H64" s="9"/>
      <c r="I64" s="9"/>
      <c r="J64" s="9"/>
      <c r="K64" s="29"/>
      <c r="M64" s="9"/>
      <c r="N64" s="9"/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1">
        <v>3.3999999999999998E-3</v>
      </c>
      <c r="F65" s="6">
        <v>1</v>
      </c>
      <c r="G65" s="26">
        <f t="shared" si="6"/>
        <v>0</v>
      </c>
      <c r="H65" s="9"/>
      <c r="I65" s="9"/>
      <c r="J65" s="9"/>
      <c r="K65" s="29"/>
      <c r="M65" s="9"/>
      <c r="N65" s="9"/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1</v>
      </c>
      <c r="G66" s="26">
        <f t="shared" si="6"/>
        <v>0</v>
      </c>
      <c r="H66" s="9"/>
      <c r="I66" s="9"/>
      <c r="J66" s="9"/>
      <c r="K66" s="59"/>
      <c r="M66" s="9"/>
      <c r="N66" s="9"/>
    </row>
    <row r="67" spans="1:14" x14ac:dyDescent="0.2">
      <c r="A67" s="6" t="s">
        <v>29</v>
      </c>
      <c r="B67" s="6" t="s">
        <v>17</v>
      </c>
      <c r="C67" s="6">
        <v>5.0000000000000001E-3</v>
      </c>
      <c r="D67" s="6"/>
      <c r="E67" s="43">
        <v>8.0000000000000002E-3</v>
      </c>
      <c r="F67" s="6">
        <v>1</v>
      </c>
      <c r="G67" s="26">
        <f t="shared" ref="G67" si="7">COUNTA(H67:K67)</f>
        <v>0</v>
      </c>
      <c r="H67" s="9"/>
      <c r="I67" s="9"/>
      <c r="J67" s="9"/>
      <c r="K67" s="29"/>
      <c r="M67" s="9"/>
      <c r="N67" s="9"/>
    </row>
    <row r="68" spans="1:14" x14ac:dyDescent="0.2">
      <c r="A68" s="10"/>
      <c r="B68" s="10"/>
      <c r="C68" s="10"/>
      <c r="D68" s="10"/>
      <c r="E68" s="21"/>
      <c r="F68" s="10"/>
      <c r="G68" s="10"/>
      <c r="H68" s="14"/>
      <c r="I68" s="14"/>
      <c r="J68" s="14"/>
      <c r="K68" s="60"/>
      <c r="L68" s="35"/>
      <c r="M68" s="60"/>
      <c r="N68" s="14"/>
    </row>
    <row r="69" spans="1:14" x14ac:dyDescent="0.2">
      <c r="A69" s="10" t="s">
        <v>151</v>
      </c>
      <c r="B69" s="10"/>
      <c r="C69" s="10"/>
      <c r="D69" s="10"/>
      <c r="E69" s="21"/>
      <c r="F69" s="10"/>
      <c r="G69" s="10"/>
      <c r="H69" s="14"/>
      <c r="I69" s="14"/>
      <c r="J69" s="14"/>
      <c r="K69" s="60"/>
      <c r="L69" s="35"/>
      <c r="M69" s="60"/>
      <c r="N69" s="14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1">
        <v>950</v>
      </c>
      <c r="F70" s="6">
        <v>1</v>
      </c>
      <c r="G70" s="26">
        <f t="shared" ref="G70:G71" si="8">COUNTA(H70:K70)</f>
        <v>0</v>
      </c>
      <c r="H70" s="9"/>
      <c r="I70" s="9"/>
      <c r="J70" s="9"/>
      <c r="K70" s="29"/>
      <c r="L70" s="44"/>
      <c r="M70" s="9"/>
      <c r="N70" s="9"/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1</v>
      </c>
      <c r="G71" s="26">
        <f t="shared" si="8"/>
        <v>0</v>
      </c>
      <c r="H71" s="9"/>
      <c r="I71" s="9"/>
      <c r="J71" s="9"/>
      <c r="K71" s="29"/>
      <c r="L71" s="44"/>
      <c r="M71" s="9"/>
      <c r="N71" s="9"/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1</v>
      </c>
      <c r="G72" s="26">
        <v>0</v>
      </c>
      <c r="H72" s="9"/>
      <c r="I72" s="9"/>
      <c r="J72" s="9"/>
      <c r="K72" s="29"/>
      <c r="M72" s="9"/>
      <c r="N72" s="9"/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1</v>
      </c>
      <c r="G73" s="26">
        <f t="shared" ref="G73:G75" si="9">COUNTA(H73:K73)</f>
        <v>0</v>
      </c>
      <c r="H73" s="9"/>
      <c r="I73" s="9"/>
      <c r="J73" s="9"/>
      <c r="K73" s="29"/>
      <c r="M73" s="9"/>
      <c r="N73" s="9"/>
    </row>
    <row r="74" spans="1:14" x14ac:dyDescent="0.2">
      <c r="A74" s="6" t="s">
        <v>16</v>
      </c>
      <c r="B74" s="6" t="s">
        <v>17</v>
      </c>
      <c r="C74" s="6">
        <v>1</v>
      </c>
      <c r="D74" s="6"/>
      <c r="E74" s="49"/>
      <c r="F74" s="6">
        <v>1</v>
      </c>
      <c r="G74" s="26">
        <f t="shared" si="9"/>
        <v>0</v>
      </c>
      <c r="H74" s="9"/>
      <c r="I74" s="9"/>
      <c r="J74" s="9"/>
      <c r="K74" s="29"/>
      <c r="L74" s="44"/>
      <c r="M74" s="9"/>
      <c r="N74" s="9"/>
    </row>
    <row r="75" spans="1:14" x14ac:dyDescent="0.2">
      <c r="A75" s="6" t="s">
        <v>128</v>
      </c>
      <c r="B75" s="6" t="s">
        <v>17</v>
      </c>
      <c r="C75" s="6">
        <v>0.01</v>
      </c>
      <c r="D75" s="6"/>
      <c r="E75" s="9"/>
      <c r="F75" s="8">
        <v>1</v>
      </c>
      <c r="G75" s="26">
        <f t="shared" si="9"/>
        <v>0</v>
      </c>
      <c r="H75" s="9"/>
      <c r="I75" s="9"/>
      <c r="J75" s="9"/>
      <c r="K75" s="59"/>
      <c r="L75" s="44"/>
      <c r="M75" s="9"/>
      <c r="N75" s="9"/>
    </row>
    <row r="76" spans="1:14" x14ac:dyDescent="0.2">
      <c r="A76" s="10"/>
      <c r="B76" s="10"/>
      <c r="C76" s="10"/>
      <c r="D76" s="10"/>
      <c r="E76" s="21"/>
      <c r="F76" s="10"/>
      <c r="G76" s="10"/>
      <c r="H76" s="14"/>
      <c r="I76" s="14"/>
      <c r="J76" s="14"/>
      <c r="K76" s="60"/>
      <c r="L76" s="35"/>
      <c r="M76" s="60"/>
      <c r="N76" s="14"/>
    </row>
    <row r="77" spans="1:14" x14ac:dyDescent="0.2">
      <c r="A77" s="10" t="s">
        <v>152</v>
      </c>
      <c r="B77" s="10"/>
      <c r="C77" s="10"/>
      <c r="D77" s="10"/>
      <c r="E77" s="21"/>
      <c r="F77" s="10"/>
      <c r="G77" s="10"/>
      <c r="H77" s="14"/>
      <c r="I77" s="14"/>
      <c r="J77" s="14"/>
      <c r="K77" s="60"/>
      <c r="L77" s="35"/>
      <c r="M77" s="60"/>
      <c r="N77" s="14"/>
    </row>
    <row r="78" spans="1:14" x14ac:dyDescent="0.2">
      <c r="A78" s="6" t="s">
        <v>124</v>
      </c>
      <c r="B78" s="6" t="s">
        <v>46</v>
      </c>
      <c r="C78" s="6">
        <v>20</v>
      </c>
      <c r="D78" s="6"/>
      <c r="E78" s="9"/>
      <c r="F78" s="6">
        <v>1</v>
      </c>
      <c r="G78" s="26">
        <f t="shared" ref="G78:G82" si="10">COUNTA(H78:K78)</f>
        <v>0</v>
      </c>
      <c r="H78" s="9"/>
      <c r="I78" s="9"/>
      <c r="J78" s="9"/>
      <c r="K78" s="29"/>
      <c r="L78" s="44" t="s">
        <v>184</v>
      </c>
      <c r="M78" s="79" t="s">
        <v>185</v>
      </c>
      <c r="N78" s="9" t="s">
        <v>184</v>
      </c>
    </row>
    <row r="79" spans="1:14" x14ac:dyDescent="0.2">
      <c r="A79" s="6" t="s">
        <v>125</v>
      </c>
      <c r="B79" s="6" t="s">
        <v>46</v>
      </c>
      <c r="C79" s="6">
        <v>50</v>
      </c>
      <c r="D79" s="6"/>
      <c r="E79" s="9"/>
      <c r="F79" s="6">
        <v>1</v>
      </c>
      <c r="G79" s="26">
        <f t="shared" si="10"/>
        <v>0</v>
      </c>
      <c r="H79" s="9"/>
      <c r="I79" s="9"/>
      <c r="J79" s="9"/>
      <c r="K79" s="29"/>
      <c r="L79" s="44">
        <f t="shared" ref="L79:L82" si="11">MIN(H79:K79)</f>
        <v>0</v>
      </c>
      <c r="M79" s="56" t="e">
        <f t="shared" ref="M79:M82" si="12">AVERAGE(H79:K79)</f>
        <v>#DIV/0!</v>
      </c>
      <c r="N79" s="9">
        <f t="shared" ref="N79:N82" si="13">MAX(H79:K79)</f>
        <v>0</v>
      </c>
    </row>
    <row r="80" spans="1:14" x14ac:dyDescent="0.2">
      <c r="A80" s="6" t="s">
        <v>126</v>
      </c>
      <c r="B80" s="6" t="s">
        <v>46</v>
      </c>
      <c r="C80" s="6">
        <v>100</v>
      </c>
      <c r="D80" s="6"/>
      <c r="E80" s="9"/>
      <c r="F80" s="6">
        <v>1</v>
      </c>
      <c r="G80" s="26">
        <f t="shared" si="10"/>
        <v>0</v>
      </c>
      <c r="H80" s="9"/>
      <c r="I80" s="9"/>
      <c r="J80" s="9"/>
      <c r="K80" s="29"/>
      <c r="L80" s="44">
        <f t="shared" si="11"/>
        <v>0</v>
      </c>
      <c r="M80" s="56" t="e">
        <f t="shared" si="12"/>
        <v>#DIV/0!</v>
      </c>
      <c r="N80" s="9">
        <f t="shared" si="13"/>
        <v>0</v>
      </c>
    </row>
    <row r="81" spans="1:14" x14ac:dyDescent="0.2">
      <c r="A81" s="6" t="s">
        <v>127</v>
      </c>
      <c r="B81" s="6" t="s">
        <v>46</v>
      </c>
      <c r="C81" s="6">
        <v>50</v>
      </c>
      <c r="D81" s="6"/>
      <c r="E81" s="9"/>
      <c r="F81" s="6">
        <v>1</v>
      </c>
      <c r="G81" s="26">
        <f t="shared" si="10"/>
        <v>0</v>
      </c>
      <c r="H81" s="9"/>
      <c r="I81" s="9"/>
      <c r="J81" s="9"/>
      <c r="K81" s="29"/>
      <c r="L81" s="44" t="s">
        <v>184</v>
      </c>
      <c r="M81" s="79" t="s">
        <v>185</v>
      </c>
      <c r="N81" s="9">
        <f t="shared" si="13"/>
        <v>0</v>
      </c>
    </row>
    <row r="82" spans="1:14" x14ac:dyDescent="0.2">
      <c r="A82" s="6" t="s">
        <v>157</v>
      </c>
      <c r="B82" s="6" t="s">
        <v>46</v>
      </c>
      <c r="C82" s="6">
        <v>50</v>
      </c>
      <c r="D82" s="6"/>
      <c r="E82" s="9"/>
      <c r="F82" s="6">
        <v>1</v>
      </c>
      <c r="G82" s="26">
        <f t="shared" si="10"/>
        <v>0</v>
      </c>
      <c r="H82" s="9"/>
      <c r="I82" s="9"/>
      <c r="J82" s="9"/>
      <c r="K82" s="29"/>
      <c r="L82" s="44">
        <f t="shared" si="11"/>
        <v>0</v>
      </c>
      <c r="M82" s="56" t="e">
        <f t="shared" si="12"/>
        <v>#DIV/0!</v>
      </c>
      <c r="N82" s="9">
        <f t="shared" si="13"/>
        <v>0</v>
      </c>
    </row>
    <row r="83" spans="1:14" x14ac:dyDescent="0.2">
      <c r="A83" s="10"/>
      <c r="B83" s="10"/>
      <c r="C83" s="10"/>
      <c r="D83" s="10"/>
      <c r="E83" s="21"/>
      <c r="F83" s="10"/>
      <c r="G83" s="10"/>
      <c r="H83" s="14"/>
      <c r="I83" s="14"/>
      <c r="J83" s="14"/>
      <c r="K83" s="60"/>
      <c r="L83" s="35"/>
      <c r="M83" s="60"/>
      <c r="N83" s="14"/>
    </row>
    <row r="84" spans="1:14" x14ac:dyDescent="0.2">
      <c r="A84" s="10" t="s">
        <v>153</v>
      </c>
      <c r="B84" s="10"/>
      <c r="C84" s="10"/>
      <c r="D84" s="10"/>
      <c r="E84" s="21"/>
      <c r="F84" s="10"/>
      <c r="G84" s="10"/>
      <c r="H84" s="14"/>
      <c r="I84" s="14"/>
      <c r="J84" s="14"/>
      <c r="K84" s="60"/>
      <c r="L84" s="35"/>
      <c r="M84" s="60"/>
      <c r="N84" s="14"/>
    </row>
    <row r="85" spans="1:14" x14ac:dyDescent="0.2">
      <c r="A85" s="6" t="s">
        <v>105</v>
      </c>
      <c r="B85" s="6" t="s">
        <v>46</v>
      </c>
      <c r="C85" s="6">
        <v>1</v>
      </c>
      <c r="D85" s="6"/>
      <c r="E85" s="9"/>
      <c r="F85" s="6">
        <v>1</v>
      </c>
      <c r="G85" s="26">
        <f t="shared" ref="G85:G100" si="14">COUNTA(H85:K85)</f>
        <v>0</v>
      </c>
      <c r="H85" s="9"/>
      <c r="I85" s="9"/>
      <c r="J85" s="9"/>
      <c r="K85" s="29"/>
      <c r="M85" s="9"/>
      <c r="N85" s="9"/>
    </row>
    <row r="86" spans="1:14" x14ac:dyDescent="0.2">
      <c r="A86" s="6" t="s">
        <v>106</v>
      </c>
      <c r="B86" s="6" t="s">
        <v>46</v>
      </c>
      <c r="C86" s="6">
        <v>1</v>
      </c>
      <c r="D86" s="6"/>
      <c r="E86" s="9"/>
      <c r="F86" s="6">
        <v>1</v>
      </c>
      <c r="G86" s="26">
        <f t="shared" si="14"/>
        <v>0</v>
      </c>
      <c r="H86" s="9"/>
      <c r="I86" s="9"/>
      <c r="J86" s="9"/>
      <c r="K86" s="29"/>
      <c r="M86" s="9"/>
      <c r="N86" s="9"/>
    </row>
    <row r="87" spans="1:14" x14ac:dyDescent="0.2">
      <c r="A87" s="6" t="s">
        <v>107</v>
      </c>
      <c r="B87" s="6" t="s">
        <v>46</v>
      </c>
      <c r="C87" s="6">
        <v>1</v>
      </c>
      <c r="D87" s="6"/>
      <c r="E87" s="9"/>
      <c r="F87" s="6">
        <v>1</v>
      </c>
      <c r="G87" s="26">
        <f t="shared" si="14"/>
        <v>0</v>
      </c>
      <c r="H87" s="9"/>
      <c r="I87" s="9"/>
      <c r="J87" s="9"/>
      <c r="K87" s="29"/>
      <c r="M87" s="9"/>
      <c r="N87" s="9"/>
    </row>
    <row r="88" spans="1:14" x14ac:dyDescent="0.2">
      <c r="A88" s="6" t="s">
        <v>108</v>
      </c>
      <c r="B88" s="6" t="s">
        <v>46</v>
      </c>
      <c r="C88" s="6">
        <v>1</v>
      </c>
      <c r="D88" s="6"/>
      <c r="E88" s="9"/>
      <c r="F88" s="6">
        <v>1</v>
      </c>
      <c r="G88" s="26">
        <f t="shared" si="14"/>
        <v>0</v>
      </c>
      <c r="H88" s="9"/>
      <c r="I88" s="9"/>
      <c r="J88" s="9"/>
      <c r="K88" s="29"/>
      <c r="M88" s="9"/>
      <c r="N88" s="9"/>
    </row>
    <row r="89" spans="1:14" x14ac:dyDescent="0.2">
      <c r="A89" s="6" t="s">
        <v>109</v>
      </c>
      <c r="B89" s="6" t="s">
        <v>46</v>
      </c>
      <c r="C89" s="6">
        <v>1</v>
      </c>
      <c r="D89" s="6"/>
      <c r="E89" s="9"/>
      <c r="F89" s="6">
        <v>1</v>
      </c>
      <c r="G89" s="26">
        <f t="shared" si="14"/>
        <v>0</v>
      </c>
      <c r="H89" s="9"/>
      <c r="I89" s="9"/>
      <c r="J89" s="9"/>
      <c r="K89" s="29"/>
      <c r="M89" s="9"/>
      <c r="N89" s="9"/>
    </row>
    <row r="90" spans="1:14" x14ac:dyDescent="0.2">
      <c r="A90" s="6" t="s">
        <v>110</v>
      </c>
      <c r="B90" s="6" t="s">
        <v>46</v>
      </c>
      <c r="C90" s="6">
        <v>1</v>
      </c>
      <c r="D90" s="6"/>
      <c r="E90" s="9"/>
      <c r="F90" s="6">
        <v>1</v>
      </c>
      <c r="G90" s="26">
        <f t="shared" si="14"/>
        <v>0</v>
      </c>
      <c r="H90" s="9"/>
      <c r="I90" s="9"/>
      <c r="J90" s="9"/>
      <c r="K90" s="29"/>
      <c r="M90" s="9"/>
      <c r="N90" s="9"/>
    </row>
    <row r="91" spans="1:14" x14ac:dyDescent="0.2">
      <c r="A91" s="6" t="s">
        <v>111</v>
      </c>
      <c r="B91" s="6" t="s">
        <v>46</v>
      </c>
      <c r="C91" s="6">
        <v>1</v>
      </c>
      <c r="D91" s="6"/>
      <c r="E91" s="9"/>
      <c r="F91" s="6">
        <v>1</v>
      </c>
      <c r="G91" s="26">
        <f t="shared" si="14"/>
        <v>0</v>
      </c>
      <c r="H91" s="9"/>
      <c r="I91" s="9"/>
      <c r="J91" s="9"/>
      <c r="K91" s="29"/>
      <c r="M91" s="9"/>
      <c r="N91" s="9"/>
    </row>
    <row r="92" spans="1:14" x14ac:dyDescent="0.2">
      <c r="A92" s="6" t="s">
        <v>112</v>
      </c>
      <c r="B92" s="6" t="s">
        <v>46</v>
      </c>
      <c r="C92" s="6">
        <v>1</v>
      </c>
      <c r="D92" s="6"/>
      <c r="E92" s="9"/>
      <c r="F92" s="6">
        <v>1</v>
      </c>
      <c r="G92" s="26">
        <f t="shared" si="14"/>
        <v>0</v>
      </c>
      <c r="H92" s="9"/>
      <c r="I92" s="9"/>
      <c r="J92" s="9"/>
      <c r="K92" s="29"/>
      <c r="M92" s="9"/>
      <c r="N92" s="9"/>
    </row>
    <row r="93" spans="1:14" x14ac:dyDescent="0.2">
      <c r="A93" s="6" t="s">
        <v>113</v>
      </c>
      <c r="B93" s="6" t="s">
        <v>46</v>
      </c>
      <c r="C93" s="6">
        <v>1</v>
      </c>
      <c r="D93" s="6"/>
      <c r="E93" s="9"/>
      <c r="F93" s="6">
        <v>1</v>
      </c>
      <c r="G93" s="26">
        <f t="shared" si="14"/>
        <v>0</v>
      </c>
      <c r="H93" s="9"/>
      <c r="I93" s="9"/>
      <c r="J93" s="9"/>
      <c r="K93" s="29"/>
      <c r="M93" s="9"/>
      <c r="N93" s="9"/>
    </row>
    <row r="94" spans="1:14" x14ac:dyDescent="0.2">
      <c r="A94" s="6" t="s">
        <v>114</v>
      </c>
      <c r="B94" s="6" t="s">
        <v>46</v>
      </c>
      <c r="C94" s="6">
        <v>1</v>
      </c>
      <c r="D94" s="6"/>
      <c r="E94" s="9"/>
      <c r="F94" s="6">
        <v>1</v>
      </c>
      <c r="G94" s="26">
        <f t="shared" si="14"/>
        <v>0</v>
      </c>
      <c r="H94" s="9"/>
      <c r="I94" s="9"/>
      <c r="J94" s="9"/>
      <c r="K94" s="29"/>
      <c r="M94" s="9"/>
      <c r="N94" s="9"/>
    </row>
    <row r="95" spans="1:14" x14ac:dyDescent="0.2">
      <c r="A95" s="6" t="s">
        <v>115</v>
      </c>
      <c r="B95" s="6" t="s">
        <v>46</v>
      </c>
      <c r="C95" s="6">
        <v>1</v>
      </c>
      <c r="D95" s="6"/>
      <c r="E95" s="9"/>
      <c r="F95" s="6">
        <v>1</v>
      </c>
      <c r="G95" s="26">
        <f t="shared" si="14"/>
        <v>0</v>
      </c>
      <c r="H95" s="9"/>
      <c r="I95" s="9"/>
      <c r="J95" s="9"/>
      <c r="K95" s="29"/>
      <c r="M95" s="9"/>
      <c r="N95" s="9"/>
    </row>
    <row r="96" spans="1:14" x14ac:dyDescent="0.2">
      <c r="A96" s="6" t="s">
        <v>116</v>
      </c>
      <c r="B96" s="6" t="s">
        <v>46</v>
      </c>
      <c r="C96" s="6">
        <v>1</v>
      </c>
      <c r="D96" s="6"/>
      <c r="E96" s="9"/>
      <c r="F96" s="6">
        <v>1</v>
      </c>
      <c r="G96" s="26">
        <f t="shared" si="14"/>
        <v>0</v>
      </c>
      <c r="H96" s="9"/>
      <c r="I96" s="9"/>
      <c r="J96" s="9"/>
      <c r="K96" s="29"/>
      <c r="M96" s="9"/>
      <c r="N96" s="9"/>
    </row>
    <row r="97" spans="1:14" x14ac:dyDescent="0.2">
      <c r="A97" s="6" t="s">
        <v>117</v>
      </c>
      <c r="B97" s="6" t="s">
        <v>46</v>
      </c>
      <c r="C97" s="6">
        <v>0.5</v>
      </c>
      <c r="D97" s="6"/>
      <c r="E97" s="9"/>
      <c r="F97" s="6">
        <v>1</v>
      </c>
      <c r="G97" s="26">
        <f t="shared" si="14"/>
        <v>0</v>
      </c>
      <c r="H97" s="9"/>
      <c r="I97" s="9"/>
      <c r="J97" s="9"/>
      <c r="K97" s="29"/>
      <c r="M97" s="9"/>
      <c r="N97" s="9"/>
    </row>
    <row r="98" spans="1:14" x14ac:dyDescent="0.2">
      <c r="A98" s="6" t="s">
        <v>118</v>
      </c>
      <c r="B98" s="6" t="s">
        <v>46</v>
      </c>
      <c r="C98" s="6">
        <v>1</v>
      </c>
      <c r="D98" s="6"/>
      <c r="E98" s="9"/>
      <c r="F98" s="6">
        <v>1</v>
      </c>
      <c r="G98" s="26">
        <f t="shared" si="14"/>
        <v>0</v>
      </c>
      <c r="H98" s="9"/>
      <c r="I98" s="9"/>
      <c r="J98" s="9"/>
      <c r="K98" s="29"/>
      <c r="M98" s="9"/>
      <c r="N98" s="9"/>
    </row>
    <row r="99" spans="1:14" x14ac:dyDescent="0.2">
      <c r="A99" s="6" t="s">
        <v>119</v>
      </c>
      <c r="B99" s="6" t="s">
        <v>46</v>
      </c>
      <c r="C99" s="6">
        <v>1</v>
      </c>
      <c r="D99" s="6"/>
      <c r="E99" s="9"/>
      <c r="F99" s="6">
        <v>1</v>
      </c>
      <c r="G99" s="26">
        <f t="shared" si="14"/>
        <v>0</v>
      </c>
      <c r="H99" s="9"/>
      <c r="I99" s="9"/>
      <c r="J99" s="9"/>
      <c r="K99" s="29"/>
      <c r="M99" s="9"/>
      <c r="N99" s="9"/>
    </row>
    <row r="100" spans="1:14" x14ac:dyDescent="0.2">
      <c r="A100" s="6" t="s">
        <v>120</v>
      </c>
      <c r="B100" s="6" t="s">
        <v>46</v>
      </c>
      <c r="C100" s="6">
        <v>1</v>
      </c>
      <c r="D100" s="6"/>
      <c r="E100" s="9"/>
      <c r="F100" s="6">
        <v>1</v>
      </c>
      <c r="G100" s="26">
        <f t="shared" si="14"/>
        <v>0</v>
      </c>
      <c r="H100" s="9"/>
      <c r="I100" s="9"/>
      <c r="J100" s="9"/>
      <c r="K100" s="29"/>
      <c r="M100" s="9"/>
      <c r="N100" s="9"/>
    </row>
    <row r="101" spans="1:14" x14ac:dyDescent="0.2">
      <c r="A101" s="10"/>
      <c r="B101" s="10"/>
      <c r="C101" s="10"/>
      <c r="D101" s="10"/>
      <c r="E101" s="21"/>
      <c r="F101" s="10"/>
      <c r="G101" s="10"/>
      <c r="H101" s="14"/>
      <c r="I101" s="14"/>
      <c r="J101" s="14"/>
      <c r="K101" s="60"/>
      <c r="L101" s="35"/>
      <c r="M101" s="60"/>
      <c r="N101" s="14"/>
    </row>
    <row r="102" spans="1:14" x14ac:dyDescent="0.2">
      <c r="A102" s="10" t="s">
        <v>154</v>
      </c>
      <c r="B102" s="10"/>
      <c r="C102" s="10"/>
      <c r="D102" s="10"/>
      <c r="E102" s="21"/>
      <c r="F102" s="10"/>
      <c r="G102" s="10"/>
      <c r="H102" s="14"/>
      <c r="I102" s="14"/>
      <c r="J102" s="14"/>
      <c r="K102" s="60"/>
      <c r="L102" s="35"/>
      <c r="M102" s="60"/>
      <c r="N102" s="14"/>
    </row>
    <row r="103" spans="1:14" x14ac:dyDescent="0.2">
      <c r="A103" s="6" t="s">
        <v>65</v>
      </c>
      <c r="B103" s="6" t="s">
        <v>46</v>
      </c>
      <c r="C103" s="6">
        <v>0.5</v>
      </c>
      <c r="D103" s="6"/>
      <c r="E103" s="9"/>
      <c r="F103" s="8">
        <v>1</v>
      </c>
      <c r="G103" s="26">
        <f t="shared" ref="G103:G115" si="15">COUNTA(H103:K103)</f>
        <v>0</v>
      </c>
      <c r="H103" s="9"/>
      <c r="I103" s="9"/>
      <c r="J103" s="9"/>
      <c r="K103" s="29"/>
      <c r="M103" s="9"/>
      <c r="N103" s="9"/>
    </row>
    <row r="104" spans="1:14" x14ac:dyDescent="0.2">
      <c r="A104" s="6" t="s">
        <v>66</v>
      </c>
      <c r="B104" s="6" t="s">
        <v>46</v>
      </c>
      <c r="C104" s="6">
        <v>0.5</v>
      </c>
      <c r="D104" s="6"/>
      <c r="E104" s="9"/>
      <c r="F104" s="6">
        <v>1</v>
      </c>
      <c r="G104" s="26">
        <f t="shared" si="15"/>
        <v>0</v>
      </c>
      <c r="H104" s="9"/>
      <c r="I104" s="9"/>
      <c r="J104" s="9"/>
      <c r="K104" s="29"/>
      <c r="M104" s="9"/>
      <c r="N104" s="9"/>
    </row>
    <row r="105" spans="1:14" x14ac:dyDescent="0.2">
      <c r="A105" s="6" t="s">
        <v>67</v>
      </c>
      <c r="B105" s="6" t="s">
        <v>46</v>
      </c>
      <c r="C105" s="6">
        <v>2</v>
      </c>
      <c r="D105" s="6"/>
      <c r="E105" s="9"/>
      <c r="F105" s="8">
        <v>1</v>
      </c>
      <c r="G105" s="26">
        <f t="shared" si="15"/>
        <v>0</v>
      </c>
      <c r="H105" s="9"/>
      <c r="I105" s="9"/>
      <c r="J105" s="9"/>
      <c r="K105" s="29"/>
      <c r="M105" s="9"/>
      <c r="N105" s="9"/>
    </row>
    <row r="106" spans="1:14" x14ac:dyDescent="0.2">
      <c r="A106" s="6" t="s">
        <v>68</v>
      </c>
      <c r="B106" s="6" t="s">
        <v>46</v>
      </c>
      <c r="C106" s="6">
        <v>0.5</v>
      </c>
      <c r="D106" s="6"/>
      <c r="E106" s="9"/>
      <c r="F106" s="6">
        <v>1</v>
      </c>
      <c r="G106" s="26">
        <f t="shared" si="15"/>
        <v>0</v>
      </c>
      <c r="H106" s="9"/>
      <c r="I106" s="9"/>
      <c r="J106" s="9"/>
      <c r="K106" s="29"/>
      <c r="M106" s="9"/>
      <c r="N106" s="9"/>
    </row>
    <row r="107" spans="1:14" x14ac:dyDescent="0.2">
      <c r="A107" s="6" t="s">
        <v>69</v>
      </c>
      <c r="B107" s="6" t="s">
        <v>46</v>
      </c>
      <c r="C107" s="6">
        <v>0.5</v>
      </c>
      <c r="D107" s="6"/>
      <c r="E107" s="9"/>
      <c r="F107" s="8">
        <v>1</v>
      </c>
      <c r="G107" s="26">
        <f t="shared" si="15"/>
        <v>0</v>
      </c>
      <c r="H107" s="9"/>
      <c r="I107" s="9"/>
      <c r="J107" s="9"/>
      <c r="K107" s="29"/>
      <c r="M107" s="9"/>
      <c r="N107" s="9"/>
    </row>
    <row r="108" spans="1:14" x14ac:dyDescent="0.2">
      <c r="A108" s="6" t="s">
        <v>70</v>
      </c>
      <c r="B108" s="6" t="s">
        <v>46</v>
      </c>
      <c r="C108" s="6">
        <v>2</v>
      </c>
      <c r="D108" s="6"/>
      <c r="E108" s="9"/>
      <c r="F108" s="6">
        <v>1</v>
      </c>
      <c r="G108" s="26">
        <f t="shared" si="15"/>
        <v>0</v>
      </c>
      <c r="H108" s="9"/>
      <c r="I108" s="9"/>
      <c r="J108" s="9"/>
      <c r="K108" s="29"/>
      <c r="M108" s="9"/>
      <c r="N108" s="9"/>
    </row>
    <row r="109" spans="1:14" x14ac:dyDescent="0.2">
      <c r="A109" s="6" t="s">
        <v>71</v>
      </c>
      <c r="B109" s="6" t="s">
        <v>46</v>
      </c>
      <c r="C109" s="6">
        <v>0.5</v>
      </c>
      <c r="D109" s="6"/>
      <c r="E109" s="9"/>
      <c r="F109" s="8">
        <v>1</v>
      </c>
      <c r="G109" s="26">
        <f t="shared" si="15"/>
        <v>0</v>
      </c>
      <c r="H109" s="9"/>
      <c r="I109" s="9"/>
      <c r="J109" s="9"/>
      <c r="K109" s="29"/>
      <c r="M109" s="9"/>
      <c r="N109" s="9"/>
    </row>
    <row r="110" spans="1:14" x14ac:dyDescent="0.2">
      <c r="A110" s="6" t="s">
        <v>72</v>
      </c>
      <c r="B110" s="6" t="s">
        <v>46</v>
      </c>
      <c r="C110" s="6">
        <v>0.5</v>
      </c>
      <c r="D110" s="6"/>
      <c r="E110" s="9"/>
      <c r="F110" s="6">
        <v>1</v>
      </c>
      <c r="G110" s="26">
        <f t="shared" si="15"/>
        <v>0</v>
      </c>
      <c r="H110" s="9"/>
      <c r="I110" s="9"/>
      <c r="J110" s="9"/>
      <c r="K110" s="29"/>
      <c r="M110" s="9"/>
      <c r="N110" s="9"/>
    </row>
    <row r="111" spans="1:14" x14ac:dyDescent="0.2">
      <c r="A111" s="6" t="s">
        <v>73</v>
      </c>
      <c r="B111" s="6" t="s">
        <v>46</v>
      </c>
      <c r="C111" s="6">
        <v>0.5</v>
      </c>
      <c r="D111" s="6"/>
      <c r="E111" s="9"/>
      <c r="F111" s="8">
        <v>1</v>
      </c>
      <c r="G111" s="26">
        <f t="shared" si="15"/>
        <v>0</v>
      </c>
      <c r="H111" s="9"/>
      <c r="I111" s="9"/>
      <c r="J111" s="9"/>
      <c r="K111" s="29"/>
      <c r="M111" s="9"/>
      <c r="N111" s="9"/>
    </row>
    <row r="112" spans="1:14" x14ac:dyDescent="0.2">
      <c r="A112" s="6" t="s">
        <v>74</v>
      </c>
      <c r="B112" s="6" t="s">
        <v>46</v>
      </c>
      <c r="C112" s="6">
        <v>0.5</v>
      </c>
      <c r="D112" s="6"/>
      <c r="E112" s="9"/>
      <c r="F112" s="6">
        <v>1</v>
      </c>
      <c r="G112" s="26">
        <f t="shared" si="15"/>
        <v>0</v>
      </c>
      <c r="H112" s="9"/>
      <c r="I112" s="9"/>
      <c r="J112" s="9"/>
      <c r="K112" s="29"/>
      <c r="M112" s="9"/>
      <c r="N112" s="9"/>
    </row>
    <row r="113" spans="1:14" x14ac:dyDescent="0.2">
      <c r="A113" s="6" t="s">
        <v>75</v>
      </c>
      <c r="B113" s="6" t="s">
        <v>46</v>
      </c>
      <c r="C113" s="6">
        <v>0.5</v>
      </c>
      <c r="D113" s="6"/>
      <c r="E113" s="9"/>
      <c r="F113" s="8">
        <v>1</v>
      </c>
      <c r="G113" s="26">
        <f t="shared" si="15"/>
        <v>0</v>
      </c>
      <c r="H113" s="9"/>
      <c r="I113" s="9"/>
      <c r="J113" s="9"/>
      <c r="K113" s="29"/>
      <c r="M113" s="9"/>
      <c r="N113" s="9"/>
    </row>
    <row r="114" spans="1:14" x14ac:dyDescent="0.2">
      <c r="A114" s="6" t="s">
        <v>76</v>
      </c>
      <c r="B114" s="6" t="s">
        <v>46</v>
      </c>
      <c r="C114" s="6">
        <v>0.5</v>
      </c>
      <c r="D114" s="6"/>
      <c r="E114" s="9"/>
      <c r="F114" s="6">
        <v>1</v>
      </c>
      <c r="G114" s="26">
        <f t="shared" si="15"/>
        <v>0</v>
      </c>
      <c r="H114" s="9"/>
      <c r="I114" s="9"/>
      <c r="J114" s="9"/>
      <c r="K114" s="29"/>
      <c r="M114" s="9"/>
      <c r="N114" s="9"/>
    </row>
    <row r="115" spans="1:14" x14ac:dyDescent="0.2">
      <c r="A115" s="6" t="s">
        <v>77</v>
      </c>
      <c r="B115" s="6" t="s">
        <v>46</v>
      </c>
      <c r="C115" s="6">
        <v>0.5</v>
      </c>
      <c r="D115" s="6"/>
      <c r="E115" s="9"/>
      <c r="F115" s="8">
        <v>1</v>
      </c>
      <c r="G115" s="26">
        <f t="shared" si="15"/>
        <v>0</v>
      </c>
      <c r="H115" s="9"/>
      <c r="I115" s="9"/>
      <c r="J115" s="9"/>
      <c r="K115" s="29"/>
      <c r="M115" s="9"/>
      <c r="N115" s="9"/>
    </row>
    <row r="116" spans="1:14" x14ac:dyDescent="0.2">
      <c r="A116" s="6"/>
      <c r="B116" s="6"/>
      <c r="C116" s="6"/>
      <c r="D116" s="6"/>
      <c r="E116" s="9"/>
      <c r="F116" s="6"/>
      <c r="G116" s="7"/>
      <c r="H116" s="9"/>
      <c r="I116" s="9"/>
      <c r="J116" s="9"/>
      <c r="K116" s="29"/>
      <c r="M116" s="9"/>
      <c r="N116" s="9"/>
    </row>
    <row r="117" spans="1:14" x14ac:dyDescent="0.2">
      <c r="A117" s="6" t="s">
        <v>31</v>
      </c>
      <c r="B117" s="6" t="s">
        <v>17</v>
      </c>
      <c r="C117" s="6">
        <v>0.01</v>
      </c>
      <c r="D117" s="6"/>
      <c r="E117" s="48">
        <v>1E-3</v>
      </c>
      <c r="F117" s="8">
        <v>1</v>
      </c>
      <c r="G117" s="26">
        <f t="shared" ref="G117" si="16">COUNTA(H117:K117)</f>
        <v>0</v>
      </c>
      <c r="H117" s="9"/>
      <c r="I117" s="9"/>
      <c r="J117" s="9"/>
      <c r="K117" s="29"/>
      <c r="L117" s="44"/>
      <c r="M117" s="9"/>
      <c r="N117" s="9"/>
    </row>
    <row r="118" spans="1:14" x14ac:dyDescent="0.2">
      <c r="A118" s="10"/>
      <c r="B118" s="10"/>
      <c r="C118" s="10"/>
      <c r="D118" s="10"/>
      <c r="E118" s="21"/>
      <c r="F118" s="10"/>
      <c r="G118" s="10"/>
      <c r="H118" s="14"/>
      <c r="I118" s="14"/>
      <c r="J118" s="14"/>
      <c r="K118" s="60"/>
      <c r="L118" s="35"/>
      <c r="M118" s="60"/>
      <c r="N118" s="14"/>
    </row>
    <row r="119" spans="1:14" x14ac:dyDescent="0.2">
      <c r="A119" s="10" t="s">
        <v>155</v>
      </c>
      <c r="B119" s="10"/>
      <c r="C119" s="10"/>
      <c r="D119" s="10"/>
      <c r="E119" s="21"/>
      <c r="F119" s="10"/>
      <c r="G119" s="10"/>
      <c r="H119" s="14"/>
      <c r="I119" s="14"/>
      <c r="J119" s="14"/>
      <c r="K119" s="60"/>
      <c r="L119" s="35"/>
      <c r="M119" s="60"/>
      <c r="N119" s="14"/>
    </row>
    <row r="120" spans="1:14" x14ac:dyDescent="0.2">
      <c r="A120" s="6" t="s">
        <v>78</v>
      </c>
      <c r="B120" s="6" t="s">
        <v>46</v>
      </c>
      <c r="C120" s="6">
        <v>50</v>
      </c>
      <c r="D120" s="6"/>
      <c r="E120" s="9"/>
      <c r="F120" s="6">
        <v>1</v>
      </c>
      <c r="G120" s="26">
        <f t="shared" ref="G120:G149" si="17">COUNTA(H120:K120)</f>
        <v>0</v>
      </c>
      <c r="H120" s="9"/>
      <c r="I120" s="9"/>
      <c r="J120" s="9"/>
      <c r="K120" s="29"/>
      <c r="M120" s="9"/>
      <c r="N120" s="9"/>
    </row>
    <row r="121" spans="1:14" x14ac:dyDescent="0.2">
      <c r="A121" s="6" t="s">
        <v>79</v>
      </c>
      <c r="B121" s="6" t="s">
        <v>46</v>
      </c>
      <c r="C121" s="6">
        <v>50</v>
      </c>
      <c r="D121" s="6"/>
      <c r="E121" s="9"/>
      <c r="F121" s="6">
        <v>1</v>
      </c>
      <c r="G121" s="26">
        <f t="shared" si="17"/>
        <v>0</v>
      </c>
      <c r="H121" s="9"/>
      <c r="I121" s="9"/>
      <c r="J121" s="9"/>
      <c r="K121" s="29"/>
      <c r="M121" s="9"/>
      <c r="N121" s="9"/>
    </row>
    <row r="122" spans="1:14" x14ac:dyDescent="0.2">
      <c r="A122" s="6" t="s">
        <v>80</v>
      </c>
      <c r="B122" s="6" t="s">
        <v>46</v>
      </c>
      <c r="C122" s="6">
        <v>50</v>
      </c>
      <c r="D122" s="6"/>
      <c r="E122" s="9"/>
      <c r="F122" s="6">
        <v>1</v>
      </c>
      <c r="G122" s="26">
        <f t="shared" si="17"/>
        <v>0</v>
      </c>
      <c r="H122" s="9"/>
      <c r="I122" s="9"/>
      <c r="J122" s="9"/>
      <c r="K122" s="29"/>
      <c r="M122" s="9"/>
      <c r="N122" s="9"/>
    </row>
    <row r="123" spans="1:14" x14ac:dyDescent="0.2">
      <c r="A123" s="6" t="s">
        <v>81</v>
      </c>
      <c r="B123" s="6" t="s">
        <v>46</v>
      </c>
      <c r="C123" s="6">
        <v>50</v>
      </c>
      <c r="D123" s="6"/>
      <c r="E123" s="9"/>
      <c r="F123" s="6">
        <v>1</v>
      </c>
      <c r="G123" s="26">
        <f t="shared" si="17"/>
        <v>0</v>
      </c>
      <c r="H123" s="9"/>
      <c r="I123" s="9"/>
      <c r="J123" s="9"/>
      <c r="K123" s="29"/>
      <c r="M123" s="9"/>
      <c r="N123" s="9"/>
    </row>
    <row r="124" spans="1:14" x14ac:dyDescent="0.2">
      <c r="A124" s="6" t="s">
        <v>82</v>
      </c>
      <c r="B124" s="6" t="s">
        <v>46</v>
      </c>
      <c r="C124" s="6">
        <v>50</v>
      </c>
      <c r="D124" s="6"/>
      <c r="E124" s="9"/>
      <c r="F124" s="6">
        <v>1</v>
      </c>
      <c r="G124" s="26">
        <f t="shared" si="17"/>
        <v>0</v>
      </c>
      <c r="H124" s="9"/>
      <c r="I124" s="9"/>
      <c r="J124" s="9"/>
      <c r="K124" s="29"/>
      <c r="M124" s="9"/>
      <c r="N124" s="9"/>
    </row>
    <row r="125" spans="1:14" x14ac:dyDescent="0.2">
      <c r="A125" s="6" t="s">
        <v>83</v>
      </c>
      <c r="B125" s="6" t="s">
        <v>46</v>
      </c>
      <c r="C125" s="6">
        <v>5</v>
      </c>
      <c r="D125" s="6"/>
      <c r="E125" s="9"/>
      <c r="F125" s="6">
        <v>1</v>
      </c>
      <c r="G125" s="26">
        <f t="shared" si="17"/>
        <v>0</v>
      </c>
      <c r="H125" s="9"/>
      <c r="I125" s="9"/>
      <c r="J125" s="9"/>
      <c r="K125" s="29"/>
      <c r="M125" s="9"/>
      <c r="N125" s="9"/>
    </row>
    <row r="126" spans="1:14" x14ac:dyDescent="0.2">
      <c r="A126" s="6" t="s">
        <v>84</v>
      </c>
      <c r="B126" s="6" t="s">
        <v>46</v>
      </c>
      <c r="C126" s="6">
        <v>5</v>
      </c>
      <c r="D126" s="6"/>
      <c r="E126" s="9"/>
      <c r="F126" s="6">
        <v>1</v>
      </c>
      <c r="G126" s="26">
        <f t="shared" si="17"/>
        <v>0</v>
      </c>
      <c r="H126" s="9"/>
      <c r="I126" s="9"/>
      <c r="J126" s="9"/>
      <c r="K126" s="29"/>
      <c r="M126" s="9"/>
      <c r="N126" s="9"/>
    </row>
    <row r="127" spans="1:14" x14ac:dyDescent="0.2">
      <c r="A127" s="6" t="s">
        <v>130</v>
      </c>
      <c r="B127" s="6" t="s">
        <v>46</v>
      </c>
      <c r="C127" s="6">
        <v>5</v>
      </c>
      <c r="D127" s="6"/>
      <c r="E127" s="9"/>
      <c r="F127" s="6">
        <v>1</v>
      </c>
      <c r="G127" s="26">
        <f t="shared" si="17"/>
        <v>0</v>
      </c>
      <c r="H127" s="9"/>
      <c r="I127" s="9"/>
      <c r="J127" s="9"/>
      <c r="K127" s="29"/>
      <c r="M127" s="9"/>
      <c r="N127" s="9"/>
    </row>
    <row r="128" spans="1:14" x14ac:dyDescent="0.2">
      <c r="A128" s="6" t="s">
        <v>85</v>
      </c>
      <c r="B128" s="6" t="s">
        <v>46</v>
      </c>
      <c r="C128" s="6">
        <v>5</v>
      </c>
      <c r="D128" s="6"/>
      <c r="E128" s="9"/>
      <c r="F128" s="6">
        <v>1</v>
      </c>
      <c r="G128" s="26">
        <f t="shared" si="17"/>
        <v>0</v>
      </c>
      <c r="H128" s="9"/>
      <c r="I128" s="9"/>
      <c r="J128" s="9"/>
      <c r="K128" s="29"/>
      <c r="M128" s="9"/>
      <c r="N128" s="9"/>
    </row>
    <row r="129" spans="1:14" x14ac:dyDescent="0.2">
      <c r="A129" s="6" t="s">
        <v>86</v>
      </c>
      <c r="B129" s="6" t="s">
        <v>46</v>
      </c>
      <c r="C129" s="6">
        <v>5</v>
      </c>
      <c r="D129" s="6"/>
      <c r="E129" s="9"/>
      <c r="F129" s="6">
        <v>1</v>
      </c>
      <c r="G129" s="26">
        <f t="shared" si="17"/>
        <v>0</v>
      </c>
      <c r="H129" s="9"/>
      <c r="I129" s="9"/>
      <c r="J129" s="9"/>
      <c r="K129" s="29"/>
      <c r="M129" s="9"/>
      <c r="N129" s="9"/>
    </row>
    <row r="130" spans="1:14" x14ac:dyDescent="0.2">
      <c r="A130" s="6" t="s">
        <v>87</v>
      </c>
      <c r="B130" s="6" t="s">
        <v>46</v>
      </c>
      <c r="C130" s="6">
        <v>5</v>
      </c>
      <c r="D130" s="6"/>
      <c r="E130" s="9"/>
      <c r="F130" s="6">
        <v>1</v>
      </c>
      <c r="G130" s="26">
        <f t="shared" si="17"/>
        <v>0</v>
      </c>
      <c r="H130" s="9"/>
      <c r="I130" s="9"/>
      <c r="J130" s="9"/>
      <c r="K130" s="29"/>
      <c r="M130" s="9"/>
      <c r="N130" s="9"/>
    </row>
    <row r="131" spans="1:14" x14ac:dyDescent="0.2">
      <c r="A131" s="6" t="s">
        <v>88</v>
      </c>
      <c r="B131" s="6" t="s">
        <v>46</v>
      </c>
      <c r="C131" s="6">
        <v>5</v>
      </c>
      <c r="D131" s="6"/>
      <c r="E131" s="9"/>
      <c r="F131" s="6">
        <v>1</v>
      </c>
      <c r="G131" s="26">
        <f t="shared" si="17"/>
        <v>0</v>
      </c>
      <c r="H131" s="9"/>
      <c r="I131" s="9"/>
      <c r="J131" s="9"/>
      <c r="K131" s="29"/>
      <c r="M131" s="9"/>
      <c r="N131" s="9"/>
    </row>
    <row r="132" spans="1:14" x14ac:dyDescent="0.2">
      <c r="A132" s="6" t="s">
        <v>89</v>
      </c>
      <c r="B132" s="6" t="s">
        <v>46</v>
      </c>
      <c r="C132" s="6">
        <v>5</v>
      </c>
      <c r="D132" s="6"/>
      <c r="E132" s="9"/>
      <c r="F132" s="6">
        <v>1</v>
      </c>
      <c r="G132" s="26">
        <f t="shared" si="17"/>
        <v>0</v>
      </c>
      <c r="H132" s="9"/>
      <c r="I132" s="9"/>
      <c r="J132" s="9"/>
      <c r="K132" s="29"/>
      <c r="M132" s="9"/>
      <c r="N132" s="9"/>
    </row>
    <row r="133" spans="1:14" x14ac:dyDescent="0.2">
      <c r="A133" s="6" t="s">
        <v>90</v>
      </c>
      <c r="B133" s="6" t="s">
        <v>46</v>
      </c>
      <c r="C133" s="6">
        <v>5</v>
      </c>
      <c r="D133" s="6"/>
      <c r="E133" s="9"/>
      <c r="F133" s="6">
        <v>1</v>
      </c>
      <c r="G133" s="26">
        <f t="shared" si="17"/>
        <v>0</v>
      </c>
      <c r="H133" s="9"/>
      <c r="I133" s="9"/>
      <c r="J133" s="9"/>
      <c r="K133" s="29"/>
      <c r="M133" s="9"/>
      <c r="N133" s="9"/>
    </row>
    <row r="134" spans="1:14" x14ac:dyDescent="0.2">
      <c r="A134" s="6" t="s">
        <v>91</v>
      </c>
      <c r="B134" s="6" t="s">
        <v>46</v>
      </c>
      <c r="C134" s="6">
        <v>5</v>
      </c>
      <c r="D134" s="6"/>
      <c r="E134" s="9"/>
      <c r="F134" s="6">
        <v>1</v>
      </c>
      <c r="G134" s="26">
        <f t="shared" si="17"/>
        <v>0</v>
      </c>
      <c r="H134" s="9"/>
      <c r="I134" s="9"/>
      <c r="J134" s="9"/>
      <c r="K134" s="29"/>
      <c r="M134" s="9"/>
      <c r="N134" s="9"/>
    </row>
    <row r="135" spans="1:14" x14ac:dyDescent="0.2">
      <c r="A135" s="6" t="s">
        <v>92</v>
      </c>
      <c r="B135" s="6" t="s">
        <v>46</v>
      </c>
      <c r="C135" s="6">
        <v>5</v>
      </c>
      <c r="D135" s="6"/>
      <c r="E135" s="9"/>
      <c r="F135" s="6">
        <v>1</v>
      </c>
      <c r="G135" s="26">
        <f t="shared" si="17"/>
        <v>0</v>
      </c>
      <c r="H135" s="9"/>
      <c r="I135" s="9"/>
      <c r="J135" s="9"/>
      <c r="K135" s="29"/>
      <c r="M135" s="9"/>
      <c r="N135" s="9"/>
    </row>
    <row r="136" spans="1:14" x14ac:dyDescent="0.2">
      <c r="A136" s="6" t="s">
        <v>93</v>
      </c>
      <c r="B136" s="6" t="s">
        <v>46</v>
      </c>
      <c r="C136" s="6">
        <v>5</v>
      </c>
      <c r="D136" s="6"/>
      <c r="E136" s="9"/>
      <c r="F136" s="6">
        <v>1</v>
      </c>
      <c r="G136" s="26">
        <f t="shared" si="17"/>
        <v>0</v>
      </c>
      <c r="H136" s="9"/>
      <c r="I136" s="9"/>
      <c r="J136" s="9"/>
      <c r="K136" s="29"/>
      <c r="M136" s="9"/>
      <c r="N136" s="9"/>
    </row>
    <row r="137" spans="1:14" x14ac:dyDescent="0.2">
      <c r="A137" s="6" t="s">
        <v>94</v>
      </c>
      <c r="B137" s="6" t="s">
        <v>46</v>
      </c>
      <c r="C137" s="6">
        <v>5</v>
      </c>
      <c r="D137" s="6"/>
      <c r="E137" s="9"/>
      <c r="F137" s="6">
        <v>1</v>
      </c>
      <c r="G137" s="26">
        <f t="shared" si="17"/>
        <v>0</v>
      </c>
      <c r="H137" s="9"/>
      <c r="I137" s="9"/>
      <c r="J137" s="9"/>
      <c r="K137" s="29"/>
      <c r="M137" s="9"/>
      <c r="N137" s="9"/>
    </row>
    <row r="138" spans="1:14" x14ac:dyDescent="0.2">
      <c r="A138" s="6" t="s">
        <v>95</v>
      </c>
      <c r="B138" s="6" t="s">
        <v>46</v>
      </c>
      <c r="C138" s="6">
        <v>5</v>
      </c>
      <c r="D138" s="6"/>
      <c r="E138" s="9"/>
      <c r="F138" s="6">
        <v>1</v>
      </c>
      <c r="G138" s="26">
        <f t="shared" si="17"/>
        <v>0</v>
      </c>
      <c r="H138" s="9"/>
      <c r="I138" s="9"/>
      <c r="J138" s="9"/>
      <c r="K138" s="29"/>
      <c r="M138" s="9"/>
      <c r="N138" s="9"/>
    </row>
    <row r="139" spans="1:14" x14ac:dyDescent="0.2">
      <c r="A139" s="6" t="s">
        <v>96</v>
      </c>
      <c r="B139" s="6" t="s">
        <v>46</v>
      </c>
      <c r="C139" s="6">
        <v>5</v>
      </c>
      <c r="D139" s="6"/>
      <c r="E139" s="9"/>
      <c r="F139" s="6">
        <v>1</v>
      </c>
      <c r="G139" s="26">
        <f t="shared" si="17"/>
        <v>0</v>
      </c>
      <c r="H139" s="9"/>
      <c r="I139" s="9"/>
      <c r="J139" s="9"/>
      <c r="K139" s="29"/>
      <c r="M139" s="9"/>
      <c r="N139" s="9"/>
    </row>
    <row r="140" spans="1:14" x14ac:dyDescent="0.2">
      <c r="A140" s="6" t="s">
        <v>97</v>
      </c>
      <c r="B140" s="6" t="s">
        <v>46</v>
      </c>
      <c r="C140" s="6">
        <v>5</v>
      </c>
      <c r="D140" s="6"/>
      <c r="E140" s="9"/>
      <c r="F140" s="6">
        <v>1</v>
      </c>
      <c r="G140" s="26">
        <f t="shared" si="17"/>
        <v>0</v>
      </c>
      <c r="H140" s="9"/>
      <c r="I140" s="9"/>
      <c r="J140" s="9"/>
      <c r="K140" s="29"/>
      <c r="M140" s="9"/>
      <c r="N140" s="9"/>
    </row>
    <row r="141" spans="1:14" x14ac:dyDescent="0.2">
      <c r="A141" s="6" t="s">
        <v>98</v>
      </c>
      <c r="B141" s="6" t="s">
        <v>46</v>
      </c>
      <c r="C141" s="6">
        <v>5</v>
      </c>
      <c r="D141" s="6"/>
      <c r="E141" s="9"/>
      <c r="F141" s="6">
        <v>1</v>
      </c>
      <c r="G141" s="26">
        <f t="shared" si="17"/>
        <v>0</v>
      </c>
      <c r="H141" s="9"/>
      <c r="I141" s="9"/>
      <c r="J141" s="9"/>
      <c r="K141" s="29"/>
      <c r="M141" s="9"/>
      <c r="N141" s="9"/>
    </row>
    <row r="142" spans="1:14" x14ac:dyDescent="0.2">
      <c r="A142" s="6" t="s">
        <v>99</v>
      </c>
      <c r="B142" s="6" t="s">
        <v>46</v>
      </c>
      <c r="C142" s="6">
        <v>5</v>
      </c>
      <c r="D142" s="6"/>
      <c r="E142" s="9"/>
      <c r="F142" s="6">
        <v>1</v>
      </c>
      <c r="G142" s="26">
        <f t="shared" si="17"/>
        <v>0</v>
      </c>
      <c r="H142" s="9"/>
      <c r="I142" s="9"/>
      <c r="J142" s="9"/>
      <c r="K142" s="29"/>
      <c r="M142" s="9"/>
      <c r="N142" s="9"/>
    </row>
    <row r="143" spans="1:14" x14ac:dyDescent="0.2">
      <c r="A143" s="6" t="s">
        <v>100</v>
      </c>
      <c r="B143" s="6" t="s">
        <v>46</v>
      </c>
      <c r="C143" s="6">
        <v>5</v>
      </c>
      <c r="D143" s="6"/>
      <c r="E143" s="9"/>
      <c r="F143" s="6">
        <v>1</v>
      </c>
      <c r="G143" s="26">
        <f t="shared" si="17"/>
        <v>0</v>
      </c>
      <c r="H143" s="9"/>
      <c r="I143" s="9"/>
      <c r="J143" s="9"/>
      <c r="K143" s="29"/>
      <c r="M143" s="9"/>
      <c r="N143" s="9"/>
    </row>
    <row r="144" spans="1:14" x14ac:dyDescent="0.2">
      <c r="A144" s="6" t="s">
        <v>101</v>
      </c>
      <c r="B144" s="6" t="s">
        <v>46</v>
      </c>
      <c r="C144" s="6">
        <v>5</v>
      </c>
      <c r="D144" s="6"/>
      <c r="E144" s="9"/>
      <c r="F144" s="6">
        <v>1</v>
      </c>
      <c r="G144" s="26">
        <f t="shared" si="17"/>
        <v>0</v>
      </c>
      <c r="H144" s="9"/>
      <c r="I144" s="9"/>
      <c r="J144" s="9"/>
      <c r="K144" s="29"/>
      <c r="M144" s="9"/>
      <c r="N144" s="9"/>
    </row>
    <row r="145" spans="1:14" x14ac:dyDescent="0.2">
      <c r="A145" s="6" t="s">
        <v>102</v>
      </c>
      <c r="B145" s="6" t="s">
        <v>46</v>
      </c>
      <c r="C145" s="6">
        <v>5</v>
      </c>
      <c r="D145" s="6"/>
      <c r="E145" s="9"/>
      <c r="F145" s="6">
        <v>1</v>
      </c>
      <c r="G145" s="26">
        <f t="shared" si="17"/>
        <v>0</v>
      </c>
      <c r="H145" s="9"/>
      <c r="I145" s="9"/>
      <c r="J145" s="9"/>
      <c r="K145" s="29"/>
      <c r="M145" s="9"/>
      <c r="N145" s="9"/>
    </row>
    <row r="146" spans="1:14" x14ac:dyDescent="0.2">
      <c r="A146" s="6" t="s">
        <v>103</v>
      </c>
      <c r="B146" s="6" t="s">
        <v>46</v>
      </c>
      <c r="C146" s="6">
        <v>5</v>
      </c>
      <c r="D146" s="6"/>
      <c r="E146" s="9"/>
      <c r="F146" s="6">
        <v>1</v>
      </c>
      <c r="G146" s="26">
        <f t="shared" si="17"/>
        <v>0</v>
      </c>
      <c r="H146" s="9"/>
      <c r="I146" s="9"/>
      <c r="J146" s="9"/>
      <c r="K146" s="29"/>
      <c r="M146" s="9"/>
      <c r="N146" s="9"/>
    </row>
    <row r="147" spans="1:14" x14ac:dyDescent="0.2">
      <c r="A147" s="6" t="s">
        <v>104</v>
      </c>
      <c r="B147" s="6" t="s">
        <v>46</v>
      </c>
      <c r="C147" s="6">
        <v>5</v>
      </c>
      <c r="D147" s="6"/>
      <c r="E147" s="9"/>
      <c r="F147" s="6">
        <v>1</v>
      </c>
      <c r="G147" s="26">
        <f t="shared" si="17"/>
        <v>0</v>
      </c>
      <c r="H147" s="9"/>
      <c r="I147" s="9"/>
      <c r="J147" s="9"/>
      <c r="K147" s="29"/>
      <c r="M147" s="9"/>
      <c r="N147" s="9"/>
    </row>
    <row r="148" spans="1:14" x14ac:dyDescent="0.2">
      <c r="A148" s="6" t="s">
        <v>131</v>
      </c>
      <c r="B148" s="6" t="s">
        <v>46</v>
      </c>
      <c r="C148" s="6">
        <v>5</v>
      </c>
      <c r="D148" s="6"/>
      <c r="E148" s="9"/>
      <c r="F148" s="6">
        <v>1</v>
      </c>
      <c r="G148" s="26">
        <f t="shared" si="17"/>
        <v>0</v>
      </c>
      <c r="H148" s="9"/>
      <c r="I148" s="9"/>
      <c r="J148" s="9"/>
      <c r="K148" s="59"/>
      <c r="M148" s="9"/>
      <c r="N148" s="9"/>
    </row>
    <row r="149" spans="1:14" x14ac:dyDescent="0.2">
      <c r="A149" s="6" t="s">
        <v>132</v>
      </c>
      <c r="B149" s="6" t="s">
        <v>46</v>
      </c>
      <c r="C149" s="6">
        <v>5</v>
      </c>
      <c r="D149" s="6"/>
      <c r="E149" s="9"/>
      <c r="F149" s="6">
        <v>1</v>
      </c>
      <c r="G149" s="26">
        <f t="shared" si="17"/>
        <v>0</v>
      </c>
      <c r="H149" s="9"/>
      <c r="I149" s="9"/>
      <c r="J149" s="9"/>
      <c r="K149" s="29"/>
      <c r="M149" s="9"/>
      <c r="N149" s="9"/>
    </row>
    <row r="150" spans="1:14" x14ac:dyDescent="0.2">
      <c r="A150" s="6"/>
      <c r="B150" s="6"/>
      <c r="C150" s="6"/>
      <c r="D150" s="6"/>
      <c r="E150" s="9"/>
      <c r="F150" s="6"/>
      <c r="G150" s="7"/>
      <c r="H150" s="9"/>
      <c r="I150" s="9"/>
      <c r="J150" s="9"/>
      <c r="K150" s="29"/>
      <c r="M150" s="9"/>
      <c r="N150" s="9"/>
    </row>
    <row r="151" spans="1:14" ht="13.5" thickBot="1" x14ac:dyDescent="0.25">
      <c r="A151" s="24"/>
      <c r="B151" s="24"/>
      <c r="C151" s="24"/>
      <c r="D151" s="24"/>
      <c r="E151" s="24"/>
      <c r="F151" s="24"/>
      <c r="G151" s="24"/>
      <c r="H151" s="62"/>
      <c r="I151" s="62"/>
      <c r="J151" s="62"/>
      <c r="K151" s="63"/>
      <c r="L151" s="61"/>
      <c r="M151" s="62"/>
      <c r="N151" s="62"/>
    </row>
    <row r="152" spans="1:14" ht="27" customHeight="1" thickTop="1" x14ac:dyDescent="0.2">
      <c r="A152" s="2"/>
      <c r="B152" s="88" t="s">
        <v>180</v>
      </c>
      <c r="C152" s="89"/>
      <c r="D152"/>
      <c r="E152" s="50"/>
      <c r="L152" s="34"/>
    </row>
    <row r="153" spans="1:14" x14ac:dyDescent="0.2">
      <c r="A153" s="3"/>
      <c r="B153" s="90"/>
      <c r="C153"/>
      <c r="D153"/>
      <c r="E153" s="50"/>
      <c r="L153" s="34"/>
    </row>
    <row r="154" spans="1:14" x14ac:dyDescent="0.2">
      <c r="A154" s="4"/>
      <c r="B154" s="90"/>
      <c r="C154"/>
      <c r="D154"/>
      <c r="E154" s="50"/>
      <c r="L154" s="34"/>
    </row>
    <row r="155" spans="1:14" x14ac:dyDescent="0.2">
      <c r="A155" s="5"/>
      <c r="B155" s="90"/>
      <c r="C155"/>
      <c r="D155"/>
      <c r="E155" s="50"/>
      <c r="L155" s="34"/>
    </row>
    <row r="156" spans="1:14" x14ac:dyDescent="0.2">
      <c r="L156" s="34"/>
    </row>
    <row r="157" spans="1:14" x14ac:dyDescent="0.2">
      <c r="A157" s="20" t="s">
        <v>182</v>
      </c>
      <c r="L157" s="34"/>
    </row>
    <row r="158" spans="1:14" x14ac:dyDescent="0.2">
      <c r="A158" s="20" t="s">
        <v>183</v>
      </c>
      <c r="L158" s="34"/>
    </row>
    <row r="159" spans="1:14" x14ac:dyDescent="0.2">
      <c r="L159" s="34"/>
    </row>
    <row r="160" spans="1:14" x14ac:dyDescent="0.2">
      <c r="L160" s="34"/>
    </row>
    <row r="161" spans="12:12" x14ac:dyDescent="0.2">
      <c r="L161" s="34"/>
    </row>
    <row r="162" spans="12:12" x14ac:dyDescent="0.2">
      <c r="L162" s="34"/>
    </row>
    <row r="163" spans="12:12" x14ac:dyDescent="0.2">
      <c r="L163" s="34"/>
    </row>
    <row r="164" spans="12:12" x14ac:dyDescent="0.2">
      <c r="L164" s="34"/>
    </row>
    <row r="165" spans="12:12" x14ac:dyDescent="0.2">
      <c r="L165" s="34"/>
    </row>
    <row r="166" spans="12:12" x14ac:dyDescent="0.2">
      <c r="L166" s="34"/>
    </row>
    <row r="167" spans="12:12" x14ac:dyDescent="0.2">
      <c r="L167" s="34"/>
    </row>
    <row r="168" spans="12:12" x14ac:dyDescent="0.2">
      <c r="L168" s="34"/>
    </row>
    <row r="169" spans="12:12" x14ac:dyDescent="0.2">
      <c r="L169" s="34"/>
    </row>
    <row r="170" spans="12:12" x14ac:dyDescent="0.2">
      <c r="L170" s="34"/>
    </row>
    <row r="171" spans="12:12" x14ac:dyDescent="0.2">
      <c r="L171" s="34"/>
    </row>
    <row r="172" spans="12:12" x14ac:dyDescent="0.2">
      <c r="L172" s="34"/>
    </row>
    <row r="173" spans="12:12" x14ac:dyDescent="0.2">
      <c r="L173" s="34"/>
    </row>
    <row r="174" spans="12:12" x14ac:dyDescent="0.2">
      <c r="L174" s="34"/>
    </row>
    <row r="175" spans="12:12" x14ac:dyDescent="0.2">
      <c r="L175" s="34"/>
    </row>
    <row r="176" spans="12:12" x14ac:dyDescent="0.2">
      <c r="L176" s="34"/>
    </row>
    <row r="177" spans="12:12" x14ac:dyDescent="0.2">
      <c r="L177" s="34"/>
    </row>
    <row r="178" spans="12:12" x14ac:dyDescent="0.2">
      <c r="L178" s="34"/>
    </row>
    <row r="179" spans="12:12" x14ac:dyDescent="0.2">
      <c r="L179" s="34"/>
    </row>
    <row r="180" spans="12:12" x14ac:dyDescent="0.2">
      <c r="L180" s="34"/>
    </row>
    <row r="181" spans="12:12" x14ac:dyDescent="0.2">
      <c r="L181" s="34"/>
    </row>
    <row r="182" spans="12:12" x14ac:dyDescent="0.2">
      <c r="L182" s="34"/>
    </row>
    <row r="183" spans="12:12" x14ac:dyDescent="0.2">
      <c r="L183" s="34"/>
    </row>
    <row r="184" spans="12:12" x14ac:dyDescent="0.2">
      <c r="L184" s="34"/>
    </row>
    <row r="185" spans="12:12" x14ac:dyDescent="0.2">
      <c r="L185" s="34"/>
    </row>
    <row r="186" spans="12:12" x14ac:dyDescent="0.2">
      <c r="L186" s="34"/>
    </row>
    <row r="187" spans="12:12" x14ac:dyDescent="0.2">
      <c r="L187" s="34"/>
    </row>
    <row r="188" spans="12:12" x14ac:dyDescent="0.2">
      <c r="L188" s="34"/>
    </row>
    <row r="189" spans="12:12" x14ac:dyDescent="0.2">
      <c r="L189" s="34"/>
    </row>
    <row r="190" spans="12:12" x14ac:dyDescent="0.2">
      <c r="L190" s="34"/>
    </row>
    <row r="191" spans="12:12" x14ac:dyDescent="0.2">
      <c r="L191" s="34"/>
    </row>
    <row r="192" spans="12:12" x14ac:dyDescent="0.2">
      <c r="L192" s="34"/>
    </row>
    <row r="193" spans="12:12" x14ac:dyDescent="0.2">
      <c r="L193" s="34"/>
    </row>
    <row r="194" spans="12:12" x14ac:dyDescent="0.2">
      <c r="L194" s="34"/>
    </row>
    <row r="195" spans="12:12" x14ac:dyDescent="0.2">
      <c r="L195" s="34"/>
    </row>
    <row r="196" spans="12:12" x14ac:dyDescent="0.2">
      <c r="L196" s="34"/>
    </row>
    <row r="197" spans="12:12" x14ac:dyDescent="0.2">
      <c r="L197" s="34"/>
    </row>
    <row r="198" spans="12:12" x14ac:dyDescent="0.2">
      <c r="L198" s="34"/>
    </row>
    <row r="199" spans="12:12" x14ac:dyDescent="0.2">
      <c r="L199" s="34"/>
    </row>
    <row r="200" spans="12:12" x14ac:dyDescent="0.2">
      <c r="L200" s="34"/>
    </row>
    <row r="201" spans="12:12" x14ac:dyDescent="0.2">
      <c r="L201" s="34"/>
    </row>
    <row r="202" spans="12:12" x14ac:dyDescent="0.2">
      <c r="L202" s="34"/>
    </row>
    <row r="203" spans="12:12" x14ac:dyDescent="0.2">
      <c r="L203" s="34"/>
    </row>
    <row r="204" spans="12:12" x14ac:dyDescent="0.2">
      <c r="L204" s="34"/>
    </row>
    <row r="205" spans="12:12" x14ac:dyDescent="0.2">
      <c r="L205" s="34"/>
    </row>
    <row r="206" spans="12:12" x14ac:dyDescent="0.2">
      <c r="L206" s="34"/>
    </row>
    <row r="207" spans="12:12" x14ac:dyDescent="0.2">
      <c r="L207" s="34"/>
    </row>
    <row r="208" spans="12:12" x14ac:dyDescent="0.2">
      <c r="L208" s="34"/>
    </row>
    <row r="209" spans="12:12" x14ac:dyDescent="0.2">
      <c r="L209" s="34"/>
    </row>
    <row r="210" spans="12:12" x14ac:dyDescent="0.2">
      <c r="L210" s="34"/>
    </row>
    <row r="211" spans="12:12" x14ac:dyDescent="0.2">
      <c r="L211" s="34"/>
    </row>
    <row r="212" spans="12:12" x14ac:dyDescent="0.2">
      <c r="L212" s="34"/>
    </row>
    <row r="213" spans="12:12" x14ac:dyDescent="0.2">
      <c r="L213" s="34"/>
    </row>
    <row r="214" spans="12:12" x14ac:dyDescent="0.2">
      <c r="L214" s="34"/>
    </row>
    <row r="215" spans="12:12" x14ac:dyDescent="0.2">
      <c r="L215" s="34"/>
    </row>
    <row r="216" spans="12:12" x14ac:dyDescent="0.2">
      <c r="L216" s="34"/>
    </row>
    <row r="217" spans="12:12" x14ac:dyDescent="0.2">
      <c r="L217" s="34"/>
    </row>
    <row r="218" spans="12:12" x14ac:dyDescent="0.2">
      <c r="L218" s="34"/>
    </row>
    <row r="219" spans="12:12" x14ac:dyDescent="0.2">
      <c r="L219" s="34"/>
    </row>
    <row r="220" spans="12:12" x14ac:dyDescent="0.2">
      <c r="L220" s="34"/>
    </row>
    <row r="221" spans="12:12" x14ac:dyDescent="0.2">
      <c r="L221" s="34"/>
    </row>
    <row r="222" spans="12:12" x14ac:dyDescent="0.2">
      <c r="L222" s="34"/>
    </row>
    <row r="223" spans="12:12" x14ac:dyDescent="0.2">
      <c r="L223" s="34"/>
    </row>
    <row r="224" spans="12:12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  <row r="619" spans="12:12" x14ac:dyDescent="0.2">
      <c r="L619" s="34"/>
    </row>
    <row r="620" spans="12:12" x14ac:dyDescent="0.2">
      <c r="L620" s="34"/>
    </row>
  </sheetData>
  <customSheetViews>
    <customSheetView guid="{287AD89D-A2D4-4114-AC21-512DC11BF8EA}">
      <selection activeCell="I2" sqref="I2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152:C152"/>
    <mergeCell ref="B153:B155"/>
  </mergeCells>
  <phoneticPr fontId="1" type="noConversion"/>
  <conditionalFormatting sqref="H5:K5">
    <cfRule type="cellIs" dxfId="109" priority="24" operator="lessThan">
      <formula>6.5</formula>
    </cfRule>
    <cfRule type="cellIs" dxfId="108" priority="25" operator="greaterThan">
      <formula>8</formula>
    </cfRule>
  </conditionalFormatting>
  <conditionalFormatting sqref="H32:K32">
    <cfRule type="containsText" dxfId="107" priority="22" stopIfTrue="1" operator="containsText" text="&lt;">
      <formula>NOT(ISERROR(SEARCH("&lt;",H32)))</formula>
    </cfRule>
    <cfRule type="cellIs" dxfId="106" priority="23" operator="greaterThan">
      <formula>$E$32</formula>
    </cfRule>
  </conditionalFormatting>
  <conditionalFormatting sqref="H25:K25">
    <cfRule type="containsText" dxfId="105" priority="20" stopIfTrue="1" operator="containsText" text="&lt;">
      <formula>NOT(ISERROR(SEARCH("&lt;",H25)))</formula>
    </cfRule>
    <cfRule type="cellIs" dxfId="104" priority="21" operator="greaterThan">
      <formula>$E$25</formula>
    </cfRule>
  </conditionalFormatting>
  <conditionalFormatting sqref="H23:K23">
    <cfRule type="containsText" dxfId="103" priority="18" stopIfTrue="1" operator="containsText" text="&lt;">
      <formula>NOT(ISERROR(SEARCH("&lt;",H23)))</formula>
    </cfRule>
    <cfRule type="cellIs" dxfId="102" priority="19" operator="greaterThan">
      <formula>$E$23</formula>
    </cfRule>
  </conditionalFormatting>
  <conditionalFormatting sqref="H18:K18">
    <cfRule type="containsText" dxfId="101" priority="16" stopIfTrue="1" operator="containsText" text="&lt;">
      <formula>NOT(ISERROR(SEARCH("&lt;",H18)))</formula>
    </cfRule>
    <cfRule type="cellIs" dxfId="100" priority="17" operator="greaterThan">
      <formula>$E$18</formula>
    </cfRule>
  </conditionalFormatting>
  <conditionalFormatting sqref="H40:K40">
    <cfRule type="containsText" priority="14" stopIfTrue="1" operator="containsText" text="&lt;">
      <formula>NOT(ISERROR(SEARCH("&lt;",H40)))</formula>
    </cfRule>
    <cfRule type="cellIs" dxfId="99" priority="15" operator="greaterThan">
      <formula>$E$40</formula>
    </cfRule>
  </conditionalFormatting>
  <conditionalFormatting sqref="K58">
    <cfRule type="cellIs" dxfId="98" priority="13" operator="greaterThan">
      <formula>$E$58</formula>
    </cfRule>
  </conditionalFormatting>
  <conditionalFormatting sqref="K59">
    <cfRule type="cellIs" dxfId="97" priority="12" operator="greaterThan">
      <formula>$E$59</formula>
    </cfRule>
  </conditionalFormatting>
  <conditionalFormatting sqref="K61">
    <cfRule type="cellIs" dxfId="96" priority="11" operator="greaterThan">
      <formula>$E$61</formula>
    </cfRule>
  </conditionalFormatting>
  <conditionalFormatting sqref="K62">
    <cfRule type="cellIs" dxfId="95" priority="10" operator="greaterThan">
      <formula>$E$62</formula>
    </cfRule>
  </conditionalFormatting>
  <conditionalFormatting sqref="K64">
    <cfRule type="cellIs" dxfId="94" priority="9" operator="greaterThan">
      <formula>$E$64</formula>
    </cfRule>
  </conditionalFormatting>
  <conditionalFormatting sqref="K65">
    <cfRule type="cellIs" dxfId="93" priority="8" operator="greaterThan">
      <formula>$E$65</formula>
    </cfRule>
  </conditionalFormatting>
  <conditionalFormatting sqref="K66">
    <cfRule type="cellIs" dxfId="92" priority="7" operator="greaterThan">
      <formula>$E$66</formula>
    </cfRule>
  </conditionalFormatting>
  <conditionalFormatting sqref="K67">
    <cfRule type="cellIs" dxfId="91" priority="6" operator="greaterThan">
      <formula>$E$67</formula>
    </cfRule>
  </conditionalFormatting>
  <conditionalFormatting sqref="K70">
    <cfRule type="cellIs" dxfId="90" priority="5" operator="greaterThan">
      <formula>$E$70</formula>
    </cfRule>
  </conditionalFormatting>
  <conditionalFormatting sqref="K117">
    <cfRule type="cellIs" dxfId="89" priority="4" operator="greaterThan">
      <formula>$E$117</formula>
    </cfRule>
  </conditionalFormatting>
  <conditionalFormatting sqref="K58:K151">
    <cfRule type="containsText" priority="3" stopIfTrue="1" operator="containsText" text="&lt;">
      <formula>NOT(ISERROR(SEARCH("&lt;",K58)))</formula>
    </cfRule>
  </conditionalFormatting>
  <conditionalFormatting sqref="K20">
    <cfRule type="containsText" priority="1" stopIfTrue="1" operator="containsText" text="&lt;">
      <formula>NOT(ISERROR(SEARCH("&lt;",K20)))</formula>
    </cfRule>
    <cfRule type="cellIs" dxfId="88" priority="2" operator="greaterThan">
      <formula>$E$20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11" sqref="I11"/>
    </sheetView>
  </sheetViews>
  <sheetFormatPr defaultRowHeight="12.75" x14ac:dyDescent="0.2"/>
  <cols>
    <col min="1" max="1" width="31.85546875" style="20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4" width="11.7109375" style="16" customWidth="1"/>
  </cols>
  <sheetData>
    <row r="1" spans="1:14" ht="76.5" x14ac:dyDescent="0.2">
      <c r="A1" s="23" t="s">
        <v>144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159</v>
      </c>
      <c r="G1" s="25" t="s">
        <v>129</v>
      </c>
      <c r="H1" s="21" t="s">
        <v>158</v>
      </c>
      <c r="I1" s="21" t="s">
        <v>158</v>
      </c>
      <c r="J1" s="21" t="s">
        <v>158</v>
      </c>
      <c r="K1" s="27" t="s">
        <v>138</v>
      </c>
      <c r="L1" s="37" t="s">
        <v>0</v>
      </c>
      <c r="M1" s="25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41290</v>
      </c>
      <c r="I2" s="13"/>
      <c r="J2" s="13"/>
      <c r="K2" s="28"/>
      <c r="L2" s="39"/>
      <c r="M2" s="12"/>
      <c r="N2" s="12"/>
    </row>
    <row r="3" spans="1:14" ht="13.5" customHeight="1" x14ac:dyDescent="0.2">
      <c r="A3" s="10"/>
      <c r="B3" s="10"/>
      <c r="C3" s="10"/>
      <c r="D3" s="10"/>
      <c r="E3" s="21"/>
      <c r="F3" s="10"/>
      <c r="G3" s="10"/>
      <c r="H3" s="33" t="s">
        <v>167</v>
      </c>
      <c r="I3" s="33" t="s">
        <v>167</v>
      </c>
      <c r="J3" s="33" t="s">
        <v>167</v>
      </c>
      <c r="K3" s="33" t="s">
        <v>168</v>
      </c>
      <c r="L3" s="35"/>
      <c r="M3" s="14"/>
      <c r="N3" s="14"/>
    </row>
    <row r="4" spans="1:14" x14ac:dyDescent="0.2">
      <c r="A4" s="10"/>
      <c r="B4" s="10"/>
      <c r="C4" s="10"/>
      <c r="D4" s="10"/>
      <c r="E4" s="47"/>
      <c r="F4" s="10"/>
      <c r="G4" s="10"/>
      <c r="H4" s="33" t="s">
        <v>178</v>
      </c>
      <c r="I4" s="33"/>
      <c r="J4" s="33"/>
      <c r="K4" s="33"/>
      <c r="L4" s="35"/>
      <c r="M4" s="14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 t="shared" ref="G5:G19" si="0">COUNTA(H5:K5)</f>
        <v>0</v>
      </c>
      <c r="H5" s="9"/>
      <c r="I5" s="9"/>
      <c r="J5" s="9"/>
      <c r="K5" s="29"/>
      <c r="L5" s="36">
        <f>MIN(H5:K5)</f>
        <v>0</v>
      </c>
      <c r="M5" s="56" t="e">
        <f>AVERAGE(H5:K5)</f>
        <v>#DIV/0!</v>
      </c>
      <c r="N5" s="9">
        <f>MAX(H5:K5)</f>
        <v>0</v>
      </c>
    </row>
    <row r="6" spans="1:14" x14ac:dyDescent="0.2">
      <c r="A6" s="6" t="s">
        <v>156</v>
      </c>
      <c r="B6" s="6" t="s">
        <v>133</v>
      </c>
      <c r="C6" s="6">
        <v>1</v>
      </c>
      <c r="D6" s="6"/>
      <c r="E6" s="9"/>
      <c r="F6" s="6">
        <v>4</v>
      </c>
      <c r="G6" s="26">
        <f>COUNTA(H6:K6)</f>
        <v>0</v>
      </c>
      <c r="H6" s="9"/>
      <c r="I6" s="9"/>
      <c r="J6" s="9"/>
      <c r="K6" s="29"/>
      <c r="L6" s="36">
        <f>MIN(H6:K6)</f>
        <v>0</v>
      </c>
      <c r="M6" s="56" t="e">
        <f t="shared" ref="M6:M30" si="1">AVERAGE(H6:K6)</f>
        <v>#DIV/0!</v>
      </c>
      <c r="N6" s="9">
        <f t="shared" ref="N6:N30" si="2">MAX(H6:K6)</f>
        <v>0</v>
      </c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>
        <v>4</v>
      </c>
      <c r="G7" s="26">
        <f t="shared" si="0"/>
        <v>0</v>
      </c>
      <c r="H7" s="9"/>
      <c r="I7" s="9"/>
      <c r="J7" s="9"/>
      <c r="K7" s="29"/>
      <c r="L7" s="36">
        <f t="shared" ref="L7:L30" si="3">MIN(H7:K7)</f>
        <v>0</v>
      </c>
      <c r="M7" s="56" t="e">
        <f t="shared" si="1"/>
        <v>#DIV/0!</v>
      </c>
      <c r="N7" s="9">
        <f t="shared" si="2"/>
        <v>0</v>
      </c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si="0"/>
        <v>0</v>
      </c>
      <c r="H8" s="9"/>
      <c r="I8" s="9"/>
      <c r="J8" s="9"/>
      <c r="K8" s="29"/>
      <c r="L8" s="44" t="s">
        <v>184</v>
      </c>
      <c r="M8" s="80" t="s">
        <v>185</v>
      </c>
      <c r="N8" s="9" t="s">
        <v>184</v>
      </c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0"/>
        <v>0</v>
      </c>
      <c r="H9" s="9"/>
      <c r="I9" s="9"/>
      <c r="J9" s="9"/>
      <c r="K9" s="9"/>
      <c r="L9" s="36" t="s">
        <v>184</v>
      </c>
      <c r="M9" s="80" t="s">
        <v>185</v>
      </c>
      <c r="N9" s="9" t="s">
        <v>184</v>
      </c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0"/>
        <v>0</v>
      </c>
      <c r="H10" s="9"/>
      <c r="I10" s="9"/>
      <c r="J10" s="9"/>
      <c r="K10" s="29"/>
      <c r="L10" s="36">
        <f t="shared" si="3"/>
        <v>0</v>
      </c>
      <c r="M10" s="56" t="e">
        <f t="shared" si="1"/>
        <v>#DIV/0!</v>
      </c>
      <c r="N10" s="9">
        <f t="shared" si="2"/>
        <v>0</v>
      </c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0"/>
        <v>0</v>
      </c>
      <c r="H11" s="9"/>
      <c r="I11" s="9"/>
      <c r="J11" s="9"/>
      <c r="K11" s="29"/>
      <c r="L11" s="36">
        <f t="shared" si="3"/>
        <v>0</v>
      </c>
      <c r="M11" s="56" t="e">
        <f t="shared" si="1"/>
        <v>#DIV/0!</v>
      </c>
      <c r="N11" s="9">
        <f t="shared" si="2"/>
        <v>0</v>
      </c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0"/>
        <v>0</v>
      </c>
      <c r="H12" s="9"/>
      <c r="I12" s="9"/>
      <c r="J12" s="9"/>
      <c r="K12" s="29"/>
      <c r="L12" s="44" t="s">
        <v>184</v>
      </c>
      <c r="M12" s="80" t="s">
        <v>185</v>
      </c>
      <c r="N12" s="9">
        <f t="shared" si="2"/>
        <v>0</v>
      </c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0"/>
        <v>0</v>
      </c>
      <c r="H13" s="9"/>
      <c r="I13" s="9"/>
      <c r="J13" s="9"/>
      <c r="K13" s="29"/>
      <c r="L13" s="36">
        <f t="shared" si="3"/>
        <v>0</v>
      </c>
      <c r="M13" s="56" t="e">
        <f t="shared" si="1"/>
        <v>#DIV/0!</v>
      </c>
      <c r="N13" s="9">
        <f t="shared" si="2"/>
        <v>0</v>
      </c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0"/>
        <v>0</v>
      </c>
      <c r="H14" s="9"/>
      <c r="I14" s="9"/>
      <c r="J14" s="9"/>
      <c r="K14" s="29"/>
      <c r="L14" s="36">
        <f t="shared" si="3"/>
        <v>0</v>
      </c>
      <c r="M14" s="56" t="e">
        <f t="shared" si="1"/>
        <v>#DIV/0!</v>
      </c>
      <c r="N14" s="9">
        <f t="shared" si="2"/>
        <v>0</v>
      </c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0"/>
        <v>0</v>
      </c>
      <c r="H15" s="9"/>
      <c r="I15" s="9"/>
      <c r="J15" s="9"/>
      <c r="K15" s="29"/>
      <c r="L15" s="36">
        <f t="shared" si="3"/>
        <v>0</v>
      </c>
      <c r="M15" s="56" t="e">
        <f t="shared" si="1"/>
        <v>#DIV/0!</v>
      </c>
      <c r="N15" s="9">
        <f t="shared" si="2"/>
        <v>0</v>
      </c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 t="shared" si="0"/>
        <v>0</v>
      </c>
      <c r="H16" s="9"/>
      <c r="I16" s="9"/>
      <c r="J16" s="9"/>
      <c r="K16" s="29"/>
      <c r="L16" s="36">
        <f t="shared" si="3"/>
        <v>0</v>
      </c>
      <c r="M16" s="56" t="e">
        <f t="shared" si="1"/>
        <v>#DIV/0!</v>
      </c>
      <c r="N16" s="9">
        <f t="shared" si="2"/>
        <v>0</v>
      </c>
    </row>
    <row r="17" spans="1:14" ht="14.25" customHeight="1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0"/>
        <v>0</v>
      </c>
      <c r="H17" s="9"/>
      <c r="I17" s="9"/>
      <c r="J17" s="9"/>
      <c r="K17" s="29"/>
      <c r="L17" s="36">
        <f t="shared" si="3"/>
        <v>0</v>
      </c>
      <c r="M17" s="56" t="e">
        <f t="shared" si="1"/>
        <v>#DIV/0!</v>
      </c>
      <c r="N17" s="9">
        <f t="shared" si="2"/>
        <v>0</v>
      </c>
    </row>
    <row r="18" spans="1:14" x14ac:dyDescent="0.2">
      <c r="A18" s="6" t="s">
        <v>145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0"/>
        <v>0</v>
      </c>
      <c r="H18" s="9"/>
      <c r="I18" s="9"/>
      <c r="J18" s="9"/>
      <c r="K18" s="29"/>
      <c r="L18" s="36">
        <f t="shared" si="3"/>
        <v>0</v>
      </c>
      <c r="M18" s="56" t="e">
        <f t="shared" si="1"/>
        <v>#DIV/0!</v>
      </c>
      <c r="N18" s="9">
        <f t="shared" si="2"/>
        <v>0</v>
      </c>
    </row>
    <row r="19" spans="1:14" x14ac:dyDescent="0.2">
      <c r="A19" s="6" t="s">
        <v>146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0"/>
        <v>0</v>
      </c>
      <c r="H19" s="9"/>
      <c r="I19" s="9"/>
      <c r="J19" s="9"/>
      <c r="K19" s="29"/>
      <c r="L19" s="44" t="s">
        <v>184</v>
      </c>
      <c r="M19" s="80" t="s">
        <v>185</v>
      </c>
      <c r="N19" s="9">
        <f t="shared" si="2"/>
        <v>0</v>
      </c>
    </row>
    <row r="20" spans="1:14" x14ac:dyDescent="0.2">
      <c r="A20" s="6" t="s">
        <v>147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/>
      <c r="L20" s="36">
        <f t="shared" si="3"/>
        <v>0</v>
      </c>
      <c r="M20" s="56" t="e">
        <f t="shared" si="1"/>
        <v>#DIV/0!</v>
      </c>
      <c r="N20" s="9">
        <f t="shared" si="2"/>
        <v>0</v>
      </c>
    </row>
    <row r="21" spans="1:14" x14ac:dyDescent="0.2">
      <c r="A21" s="6" t="s">
        <v>148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/>
      <c r="L21" s="36">
        <f t="shared" si="3"/>
        <v>0</v>
      </c>
      <c r="M21" s="56" t="e">
        <f t="shared" si="1"/>
        <v>#DIV/0!</v>
      </c>
      <c r="N21" s="9">
        <f t="shared" si="2"/>
        <v>0</v>
      </c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ref="G22:G30" si="4">COUNTA(H22:K22)</f>
        <v>0</v>
      </c>
      <c r="H22" s="9"/>
      <c r="I22" s="9"/>
      <c r="J22" s="9"/>
      <c r="K22" s="29"/>
      <c r="L22" s="36">
        <f t="shared" si="3"/>
        <v>0</v>
      </c>
      <c r="M22" s="56" t="e">
        <f t="shared" si="1"/>
        <v>#DIV/0!</v>
      </c>
      <c r="N22" s="9">
        <f t="shared" si="2"/>
        <v>0</v>
      </c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4"/>
        <v>0</v>
      </c>
      <c r="H23" s="9"/>
      <c r="I23" s="9"/>
      <c r="J23" s="9"/>
      <c r="K23" s="29"/>
      <c r="L23" s="36">
        <f t="shared" si="3"/>
        <v>0</v>
      </c>
      <c r="M23" s="56" t="e">
        <f t="shared" si="1"/>
        <v>#DIV/0!</v>
      </c>
      <c r="N23" s="9">
        <f t="shared" si="2"/>
        <v>0</v>
      </c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9"/>
      <c r="F24" s="6">
        <v>4</v>
      </c>
      <c r="G24" s="26">
        <f t="shared" si="4"/>
        <v>0</v>
      </c>
      <c r="H24" s="9"/>
      <c r="I24" s="9"/>
      <c r="J24" s="9"/>
      <c r="K24" s="29"/>
      <c r="L24" s="36">
        <f t="shared" si="3"/>
        <v>0</v>
      </c>
      <c r="M24" s="56" t="e">
        <f t="shared" si="1"/>
        <v>#DIV/0!</v>
      </c>
      <c r="N24" s="9">
        <f t="shared" si="2"/>
        <v>0</v>
      </c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4"/>
        <v>0</v>
      </c>
      <c r="H25" s="9"/>
      <c r="I25" s="9"/>
      <c r="J25" s="9"/>
      <c r="K25" s="29"/>
      <c r="L25" s="36">
        <f t="shared" si="3"/>
        <v>0</v>
      </c>
      <c r="M25" s="56" t="e">
        <f t="shared" si="1"/>
        <v>#DIV/0!</v>
      </c>
      <c r="N25" s="9">
        <f t="shared" si="2"/>
        <v>0</v>
      </c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4"/>
        <v>0</v>
      </c>
      <c r="H26" s="9"/>
      <c r="I26" s="9"/>
      <c r="J26" s="9"/>
      <c r="K26" s="29"/>
      <c r="L26" s="36">
        <f t="shared" si="3"/>
        <v>0</v>
      </c>
      <c r="M26" s="56" t="e">
        <f t="shared" si="1"/>
        <v>#DIV/0!</v>
      </c>
      <c r="N26" s="9">
        <f t="shared" si="2"/>
        <v>0</v>
      </c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4"/>
        <v>0</v>
      </c>
      <c r="H27" s="9"/>
      <c r="I27" s="9"/>
      <c r="J27" s="9"/>
      <c r="K27" s="29"/>
      <c r="L27" s="36">
        <f t="shared" si="3"/>
        <v>0</v>
      </c>
      <c r="M27" s="56" t="e">
        <f t="shared" si="1"/>
        <v>#DIV/0!</v>
      </c>
      <c r="N27" s="9">
        <f t="shared" si="2"/>
        <v>0</v>
      </c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4"/>
        <v>0</v>
      </c>
      <c r="H28" s="9"/>
      <c r="I28" s="17"/>
      <c r="J28" s="9"/>
      <c r="K28" s="29"/>
      <c r="L28" s="36">
        <f t="shared" si="3"/>
        <v>0</v>
      </c>
      <c r="M28" s="56" t="e">
        <f t="shared" si="1"/>
        <v>#DIV/0!</v>
      </c>
      <c r="N28" s="9">
        <f t="shared" si="2"/>
        <v>0</v>
      </c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4"/>
        <v>0</v>
      </c>
      <c r="H29" s="9"/>
      <c r="I29" s="9"/>
      <c r="J29" s="9"/>
      <c r="K29" s="29"/>
      <c r="L29" s="36">
        <f t="shared" si="3"/>
        <v>0</v>
      </c>
      <c r="M29" s="56" t="e">
        <f t="shared" si="1"/>
        <v>#DIV/0!</v>
      </c>
      <c r="N29" s="9">
        <f t="shared" si="2"/>
        <v>0</v>
      </c>
    </row>
    <row r="30" spans="1:14" ht="12" customHeight="1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4"/>
        <v>0</v>
      </c>
      <c r="H30" s="18"/>
      <c r="I30" s="9"/>
      <c r="J30" s="18"/>
      <c r="K30" s="29"/>
      <c r="L30" s="36">
        <f t="shared" si="3"/>
        <v>0</v>
      </c>
      <c r="M30" s="56" t="e">
        <f t="shared" si="1"/>
        <v>#DIV/0!</v>
      </c>
      <c r="N30" s="9">
        <f t="shared" si="2"/>
        <v>0</v>
      </c>
    </row>
    <row r="31" spans="1:14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1</v>
      </c>
      <c r="G31" s="26">
        <v>1</v>
      </c>
      <c r="H31" s="9"/>
      <c r="I31" s="9"/>
      <c r="J31" s="9"/>
      <c r="K31" s="29"/>
      <c r="L31" s="36" t="s">
        <v>184</v>
      </c>
      <c r="M31" s="80" t="s">
        <v>185</v>
      </c>
      <c r="N31" s="9" t="s">
        <v>184</v>
      </c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8">
        <v>0.32</v>
      </c>
      <c r="F32" s="6">
        <v>4</v>
      </c>
      <c r="G32" s="26">
        <f t="shared" ref="G32" si="5">COUNTA(H32:K32)</f>
        <v>0</v>
      </c>
      <c r="H32" s="9"/>
      <c r="I32" s="9"/>
      <c r="J32" s="9"/>
      <c r="K32" s="29"/>
      <c r="L32" s="36" t="s">
        <v>184</v>
      </c>
      <c r="M32" s="80" t="s">
        <v>185</v>
      </c>
      <c r="N32" s="9" t="s">
        <v>184</v>
      </c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60"/>
      <c r="L33" s="35"/>
      <c r="M33" s="60"/>
      <c r="N33" s="60"/>
    </row>
    <row r="34" spans="1:14" x14ac:dyDescent="0.2">
      <c r="A34" s="10" t="s">
        <v>149</v>
      </c>
      <c r="B34" s="10"/>
      <c r="C34" s="10"/>
      <c r="D34" s="10"/>
      <c r="E34" s="21"/>
      <c r="F34" s="10"/>
      <c r="G34" s="10"/>
      <c r="H34" s="14"/>
      <c r="I34" s="14"/>
      <c r="J34" s="14"/>
      <c r="K34" s="60"/>
      <c r="L34" s="35"/>
      <c r="M34" s="60"/>
      <c r="N34" s="60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6">COUNTA(H35:K35)</f>
        <v>0</v>
      </c>
      <c r="H35" s="9"/>
      <c r="I35" s="9"/>
      <c r="J35" s="9"/>
      <c r="K35" s="9"/>
      <c r="L35" s="44" t="s">
        <v>184</v>
      </c>
      <c r="M35" s="80" t="s">
        <v>185</v>
      </c>
      <c r="N35" s="9" t="s">
        <v>184</v>
      </c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6"/>
        <v>0</v>
      </c>
      <c r="H36" s="19"/>
      <c r="I36" s="19"/>
      <c r="J36" s="9"/>
      <c r="K36" s="9"/>
      <c r="L36" s="36" t="s">
        <v>184</v>
      </c>
      <c r="M36" s="80" t="s">
        <v>185</v>
      </c>
      <c r="N36" s="9" t="s">
        <v>184</v>
      </c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6"/>
        <v>0</v>
      </c>
      <c r="H37" s="9"/>
      <c r="I37" s="9"/>
      <c r="J37" s="9"/>
      <c r="K37" s="9"/>
      <c r="L37" s="36" t="s">
        <v>184</v>
      </c>
      <c r="M37" s="80" t="s">
        <v>185</v>
      </c>
      <c r="N37" s="9" t="s">
        <v>184</v>
      </c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6"/>
        <v>0</v>
      </c>
      <c r="H38" s="9"/>
      <c r="I38" s="9"/>
      <c r="J38" s="9"/>
      <c r="K38" s="9"/>
      <c r="L38" s="36" t="s">
        <v>184</v>
      </c>
      <c r="M38" s="80" t="s">
        <v>185</v>
      </c>
      <c r="N38" s="9" t="s">
        <v>184</v>
      </c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6"/>
        <v>0</v>
      </c>
      <c r="H39" s="9"/>
      <c r="I39" s="9"/>
      <c r="J39" s="9"/>
      <c r="K39" s="9"/>
      <c r="L39" s="36" t="s">
        <v>184</v>
      </c>
      <c r="M39" s="80" t="s">
        <v>185</v>
      </c>
      <c r="N39" s="9" t="s">
        <v>184</v>
      </c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1">
        <v>0.09</v>
      </c>
      <c r="F40" s="15">
        <v>4</v>
      </c>
      <c r="G40" s="26">
        <f t="shared" si="6"/>
        <v>0</v>
      </c>
      <c r="H40" s="9"/>
      <c r="I40" s="9"/>
      <c r="J40" s="9"/>
      <c r="K40" s="9"/>
      <c r="L40" s="36" t="s">
        <v>184</v>
      </c>
      <c r="M40" s="80" t="s">
        <v>185</v>
      </c>
      <c r="N40" s="9" t="s">
        <v>184</v>
      </c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9"/>
      <c r="F41" s="15">
        <v>4</v>
      </c>
      <c r="G41" s="26">
        <f t="shared" si="6"/>
        <v>0</v>
      </c>
      <c r="H41" s="9"/>
      <c r="I41" s="9"/>
      <c r="J41" s="9"/>
      <c r="K41" s="9"/>
      <c r="L41" s="36" t="s">
        <v>184</v>
      </c>
      <c r="M41" s="80" t="s">
        <v>185</v>
      </c>
      <c r="N41" s="9" t="s">
        <v>184</v>
      </c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9"/>
      <c r="F42" s="15">
        <v>4</v>
      </c>
      <c r="G42" s="26">
        <f t="shared" si="6"/>
        <v>0</v>
      </c>
      <c r="H42" s="9"/>
      <c r="I42" s="9"/>
      <c r="J42" s="9"/>
      <c r="K42" s="9"/>
      <c r="L42" s="36" t="s">
        <v>184</v>
      </c>
      <c r="M42" s="80" t="s">
        <v>185</v>
      </c>
      <c r="N42" s="9" t="s">
        <v>184</v>
      </c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9"/>
      <c r="F43" s="15">
        <v>4</v>
      </c>
      <c r="G43" s="26">
        <f t="shared" si="6"/>
        <v>0</v>
      </c>
      <c r="H43" s="9"/>
      <c r="I43" s="9"/>
      <c r="J43" s="9"/>
      <c r="K43" s="9"/>
      <c r="L43" s="36" t="s">
        <v>184</v>
      </c>
      <c r="M43" s="80" t="s">
        <v>185</v>
      </c>
      <c r="N43" s="9" t="s">
        <v>184</v>
      </c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9"/>
      <c r="F44" s="15">
        <v>4</v>
      </c>
      <c r="G44" s="26">
        <f t="shared" si="6"/>
        <v>0</v>
      </c>
      <c r="H44" s="9"/>
      <c r="I44" s="9"/>
      <c r="J44" s="9"/>
      <c r="K44" s="9"/>
      <c r="L44" s="36" t="s">
        <v>184</v>
      </c>
      <c r="M44" s="80" t="s">
        <v>185</v>
      </c>
      <c r="N44" s="9" t="s">
        <v>184</v>
      </c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9"/>
      <c r="F45" s="15">
        <v>4</v>
      </c>
      <c r="G45" s="26">
        <f t="shared" si="6"/>
        <v>0</v>
      </c>
      <c r="H45" s="9"/>
      <c r="I45" s="9"/>
      <c r="J45" s="9"/>
      <c r="K45" s="9"/>
      <c r="L45" s="36" t="s">
        <v>184</v>
      </c>
      <c r="M45" s="80" t="s">
        <v>185</v>
      </c>
      <c r="N45" s="9" t="s">
        <v>184</v>
      </c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9"/>
      <c r="F46" s="15">
        <v>4</v>
      </c>
      <c r="G46" s="26">
        <f t="shared" si="6"/>
        <v>0</v>
      </c>
      <c r="H46" s="9"/>
      <c r="I46" s="9"/>
      <c r="J46" s="9"/>
      <c r="K46" s="9"/>
      <c r="L46" s="36" t="s">
        <v>184</v>
      </c>
      <c r="M46" s="80" t="s">
        <v>185</v>
      </c>
      <c r="N46" s="9" t="s">
        <v>184</v>
      </c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9"/>
      <c r="F47" s="15">
        <v>4</v>
      </c>
      <c r="G47" s="26">
        <f t="shared" si="6"/>
        <v>0</v>
      </c>
      <c r="H47" s="9"/>
      <c r="I47" s="9"/>
      <c r="J47" s="9"/>
      <c r="K47" s="9"/>
      <c r="L47" s="36" t="s">
        <v>184</v>
      </c>
      <c r="M47" s="80" t="s">
        <v>185</v>
      </c>
      <c r="N47" s="9" t="s">
        <v>184</v>
      </c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9"/>
      <c r="F48" s="15">
        <v>4</v>
      </c>
      <c r="G48" s="26">
        <f t="shared" si="6"/>
        <v>0</v>
      </c>
      <c r="H48" s="9"/>
      <c r="I48" s="9"/>
      <c r="J48" s="9"/>
      <c r="K48" s="9"/>
      <c r="L48" s="36" t="s">
        <v>184</v>
      </c>
      <c r="M48" s="80" t="s">
        <v>185</v>
      </c>
      <c r="N48" s="9" t="s">
        <v>184</v>
      </c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9"/>
      <c r="F49" s="15">
        <v>4</v>
      </c>
      <c r="G49" s="26">
        <f t="shared" si="6"/>
        <v>0</v>
      </c>
      <c r="H49" s="9"/>
      <c r="I49" s="9"/>
      <c r="J49" s="9"/>
      <c r="K49" s="9"/>
      <c r="L49" s="36" t="s">
        <v>184</v>
      </c>
      <c r="M49" s="80" t="s">
        <v>185</v>
      </c>
      <c r="N49" s="9" t="s">
        <v>184</v>
      </c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9"/>
      <c r="F50" s="15">
        <v>4</v>
      </c>
      <c r="G50" s="26">
        <f t="shared" si="6"/>
        <v>0</v>
      </c>
      <c r="H50" s="9"/>
      <c r="I50" s="9"/>
      <c r="J50" s="9"/>
      <c r="K50" s="9"/>
      <c r="L50" s="36" t="s">
        <v>184</v>
      </c>
      <c r="M50" s="80" t="s">
        <v>185</v>
      </c>
      <c r="N50" s="9" t="s">
        <v>184</v>
      </c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9"/>
      <c r="F51" s="15">
        <v>4</v>
      </c>
      <c r="G51" s="26">
        <f t="shared" si="6"/>
        <v>0</v>
      </c>
      <c r="H51" s="9"/>
      <c r="I51" s="9"/>
      <c r="J51" s="9"/>
      <c r="K51" s="9"/>
      <c r="L51" s="36" t="s">
        <v>184</v>
      </c>
      <c r="M51" s="80" t="s">
        <v>185</v>
      </c>
      <c r="N51" s="9" t="s">
        <v>184</v>
      </c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9"/>
      <c r="F52" s="15">
        <v>4</v>
      </c>
      <c r="G52" s="26">
        <f t="shared" si="6"/>
        <v>0</v>
      </c>
      <c r="H52" s="9"/>
      <c r="I52" s="9"/>
      <c r="J52" s="9"/>
      <c r="K52" s="9"/>
      <c r="L52" s="36" t="s">
        <v>184</v>
      </c>
      <c r="M52" s="80" t="s">
        <v>185</v>
      </c>
      <c r="N52" s="9" t="s">
        <v>184</v>
      </c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9"/>
      <c r="F53" s="15">
        <v>4</v>
      </c>
      <c r="G53" s="26">
        <f t="shared" si="6"/>
        <v>0</v>
      </c>
      <c r="H53" s="9"/>
      <c r="I53" s="9"/>
      <c r="J53" s="9"/>
      <c r="K53" s="29"/>
      <c r="L53" s="36" t="s">
        <v>184</v>
      </c>
      <c r="M53" s="80" t="s">
        <v>185</v>
      </c>
      <c r="N53" s="9" t="s">
        <v>184</v>
      </c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9"/>
      <c r="F54" s="15">
        <v>4</v>
      </c>
      <c r="G54" s="26">
        <f t="shared" si="6"/>
        <v>0</v>
      </c>
      <c r="H54" s="9"/>
      <c r="I54" s="9"/>
      <c r="J54" s="9"/>
      <c r="K54" s="29"/>
      <c r="L54" s="36" t="s">
        <v>184</v>
      </c>
      <c r="M54" s="80" t="s">
        <v>185</v>
      </c>
      <c r="N54" s="9" t="s">
        <v>184</v>
      </c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9"/>
      <c r="F55" s="15">
        <v>4</v>
      </c>
      <c r="G55" s="26">
        <f t="shared" si="6"/>
        <v>0</v>
      </c>
      <c r="H55" s="9"/>
      <c r="I55" s="9"/>
      <c r="J55" s="9"/>
      <c r="K55" s="29"/>
      <c r="L55" s="36" t="s">
        <v>184</v>
      </c>
      <c r="M55" s="80" t="s">
        <v>185</v>
      </c>
      <c r="N55" s="9" t="s">
        <v>184</v>
      </c>
    </row>
    <row r="56" spans="1:14" x14ac:dyDescent="0.2">
      <c r="A56" s="10"/>
      <c r="B56" s="10"/>
      <c r="C56" s="10"/>
      <c r="D56" s="10"/>
      <c r="E56" s="21"/>
      <c r="F56" s="10"/>
      <c r="G56" s="10"/>
      <c r="H56" s="14"/>
      <c r="I56" s="14"/>
      <c r="J56" s="14"/>
      <c r="K56" s="60"/>
      <c r="L56" s="35"/>
      <c r="M56" s="60"/>
      <c r="N56" s="14"/>
    </row>
    <row r="57" spans="1:14" x14ac:dyDescent="0.2">
      <c r="A57" s="10" t="s">
        <v>150</v>
      </c>
      <c r="B57" s="10"/>
      <c r="C57" s="10"/>
      <c r="D57" s="10"/>
      <c r="E57" s="21"/>
      <c r="F57" s="10"/>
      <c r="G57" s="10"/>
      <c r="H57" s="14"/>
      <c r="I57" s="14"/>
      <c r="J57" s="14"/>
      <c r="K57" s="60"/>
      <c r="L57" s="35"/>
      <c r="M57" s="60"/>
      <c r="N57" s="14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1</v>
      </c>
      <c r="G58" s="26">
        <f t="shared" ref="G58:G66" si="7">COUNTA(H58:K58)</f>
        <v>0</v>
      </c>
      <c r="H58" s="9"/>
      <c r="I58" s="9"/>
      <c r="J58" s="9"/>
      <c r="K58" s="29"/>
      <c r="L58" s="36">
        <f t="shared" ref="L58:L67" si="8">MIN(H58:K58)</f>
        <v>0</v>
      </c>
      <c r="M58" s="9" t="e">
        <f t="shared" ref="M58:M67" si="9">AVERAGE(H58:K58)</f>
        <v>#DIV/0!</v>
      </c>
      <c r="N58" s="9">
        <f t="shared" ref="N58:N67" si="10">MAX(H58:K58)</f>
        <v>0</v>
      </c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1">
        <v>1.2999999999999999E-2</v>
      </c>
      <c r="F59" s="6">
        <v>1</v>
      </c>
      <c r="G59" s="26">
        <f t="shared" si="7"/>
        <v>0</v>
      </c>
      <c r="H59" s="9"/>
      <c r="I59" s="9"/>
      <c r="J59" s="9"/>
      <c r="K59" s="29"/>
      <c r="L59" s="46">
        <f t="shared" si="8"/>
        <v>0</v>
      </c>
      <c r="M59" s="9" t="e">
        <f t="shared" si="9"/>
        <v>#DIV/0!</v>
      </c>
      <c r="N59" s="9">
        <f t="shared" si="10"/>
        <v>0</v>
      </c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9"/>
      <c r="F60" s="6">
        <v>1</v>
      </c>
      <c r="G60" s="26">
        <f t="shared" si="7"/>
        <v>0</v>
      </c>
      <c r="H60" s="9"/>
      <c r="I60" s="9"/>
      <c r="J60" s="9"/>
      <c r="K60" s="29"/>
      <c r="L60" s="36">
        <f t="shared" si="8"/>
        <v>0</v>
      </c>
      <c r="M60" s="9" t="e">
        <f t="shared" si="9"/>
        <v>#DIV/0!</v>
      </c>
      <c r="N60" s="9">
        <f t="shared" si="10"/>
        <v>0</v>
      </c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45">
        <v>2.0000000000000001E-4</v>
      </c>
      <c r="F61" s="6">
        <v>1</v>
      </c>
      <c r="G61" s="26">
        <f t="shared" si="7"/>
        <v>0</v>
      </c>
      <c r="H61" s="9"/>
      <c r="I61" s="9"/>
      <c r="J61" s="9"/>
      <c r="K61" s="29"/>
      <c r="L61" s="44" t="s">
        <v>184</v>
      </c>
      <c r="M61" s="80" t="s">
        <v>185</v>
      </c>
      <c r="N61" s="9" t="s">
        <v>184</v>
      </c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1</v>
      </c>
      <c r="G62" s="26">
        <f t="shared" si="7"/>
        <v>0</v>
      </c>
      <c r="H62" s="9"/>
      <c r="I62" s="9"/>
      <c r="J62" s="9"/>
      <c r="K62" s="29"/>
      <c r="L62" s="36">
        <f t="shared" si="8"/>
        <v>0</v>
      </c>
      <c r="M62" s="9" t="e">
        <f t="shared" si="9"/>
        <v>#DIV/0!</v>
      </c>
      <c r="N62" s="9">
        <f t="shared" si="10"/>
        <v>0</v>
      </c>
    </row>
    <row r="63" spans="1:14" x14ac:dyDescent="0.2">
      <c r="A63" s="6" t="s">
        <v>9</v>
      </c>
      <c r="B63" s="6" t="s">
        <v>17</v>
      </c>
      <c r="C63" s="6">
        <v>1E-3</v>
      </c>
      <c r="D63" s="6"/>
      <c r="E63" s="9"/>
      <c r="F63" s="6">
        <v>1</v>
      </c>
      <c r="G63" s="26">
        <f t="shared" si="7"/>
        <v>0</v>
      </c>
      <c r="H63" s="9"/>
      <c r="I63" s="9"/>
      <c r="J63" s="9"/>
      <c r="K63" s="31"/>
      <c r="L63" s="44">
        <f t="shared" si="8"/>
        <v>0</v>
      </c>
      <c r="M63" s="9" t="e">
        <f t="shared" si="9"/>
        <v>#DIV/0!</v>
      </c>
      <c r="N63" s="9">
        <f t="shared" si="10"/>
        <v>0</v>
      </c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1">
        <v>1.4E-3</v>
      </c>
      <c r="F64" s="6">
        <v>1</v>
      </c>
      <c r="G64" s="26">
        <f t="shared" si="7"/>
        <v>0</v>
      </c>
      <c r="H64" s="9"/>
      <c r="I64" s="9"/>
      <c r="J64" s="9"/>
      <c r="K64" s="29"/>
      <c r="L64" s="36">
        <f t="shared" si="8"/>
        <v>0</v>
      </c>
      <c r="M64" s="9" t="e">
        <f t="shared" si="9"/>
        <v>#DIV/0!</v>
      </c>
      <c r="N64" s="9">
        <f t="shared" si="10"/>
        <v>0</v>
      </c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1">
        <v>3.3999999999999998E-3</v>
      </c>
      <c r="F65" s="6">
        <v>1</v>
      </c>
      <c r="G65" s="26">
        <f t="shared" si="7"/>
        <v>0</v>
      </c>
      <c r="H65" s="9"/>
      <c r="I65" s="9"/>
      <c r="J65" s="9"/>
      <c r="K65" s="29"/>
      <c r="L65" s="36">
        <f t="shared" si="8"/>
        <v>0</v>
      </c>
      <c r="M65" s="9" t="e">
        <f t="shared" si="9"/>
        <v>#DIV/0!</v>
      </c>
      <c r="N65" s="9">
        <f t="shared" si="10"/>
        <v>0</v>
      </c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1</v>
      </c>
      <c r="G66" s="26">
        <f t="shared" si="7"/>
        <v>0</v>
      </c>
      <c r="H66" s="9"/>
      <c r="I66" s="9"/>
      <c r="J66" s="9"/>
      <c r="K66" s="59"/>
      <c r="L66" s="36">
        <f t="shared" si="8"/>
        <v>0</v>
      </c>
      <c r="M66" s="9" t="e">
        <f t="shared" si="9"/>
        <v>#DIV/0!</v>
      </c>
      <c r="N66" s="9">
        <f t="shared" si="10"/>
        <v>0</v>
      </c>
    </row>
    <row r="67" spans="1:14" x14ac:dyDescent="0.2">
      <c r="A67" s="6" t="s">
        <v>29</v>
      </c>
      <c r="B67" s="6" t="s">
        <v>17</v>
      </c>
      <c r="C67" s="6">
        <v>5.0000000000000001E-3</v>
      </c>
      <c r="D67" s="6"/>
      <c r="E67" s="43">
        <v>8.0000000000000002E-3</v>
      </c>
      <c r="F67" s="6">
        <v>1</v>
      </c>
      <c r="G67" s="26">
        <f t="shared" ref="G67" si="11">COUNTA(H67:K67)</f>
        <v>0</v>
      </c>
      <c r="H67" s="9"/>
      <c r="I67" s="9"/>
      <c r="J67" s="9"/>
      <c r="K67" s="29"/>
      <c r="L67" s="36">
        <f t="shared" si="8"/>
        <v>0</v>
      </c>
      <c r="M67" s="9" t="e">
        <f t="shared" si="9"/>
        <v>#DIV/0!</v>
      </c>
      <c r="N67" s="9">
        <f t="shared" si="10"/>
        <v>0</v>
      </c>
    </row>
    <row r="68" spans="1:14" x14ac:dyDescent="0.2">
      <c r="A68" s="10"/>
      <c r="B68" s="10"/>
      <c r="C68" s="10"/>
      <c r="D68" s="10"/>
      <c r="E68" s="21"/>
      <c r="F68" s="10"/>
      <c r="G68" s="10"/>
      <c r="H68" s="14"/>
      <c r="I68" s="14"/>
      <c r="J68" s="14"/>
      <c r="K68" s="60"/>
      <c r="L68" s="35"/>
      <c r="M68" s="60"/>
      <c r="N68" s="14"/>
    </row>
    <row r="69" spans="1:14" x14ac:dyDescent="0.2">
      <c r="A69" s="10" t="s">
        <v>151</v>
      </c>
      <c r="B69" s="10"/>
      <c r="C69" s="10"/>
      <c r="D69" s="10"/>
      <c r="E69" s="21"/>
      <c r="F69" s="10"/>
      <c r="G69" s="10"/>
      <c r="H69" s="14"/>
      <c r="I69" s="14"/>
      <c r="J69" s="14"/>
      <c r="K69" s="60"/>
      <c r="L69" s="35"/>
      <c r="M69" s="60"/>
      <c r="N69" s="14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1">
        <v>950</v>
      </c>
      <c r="F70" s="6">
        <v>1</v>
      </c>
      <c r="G70" s="26">
        <f t="shared" ref="G70:G71" si="12">COUNTA(H70:K70)</f>
        <v>0</v>
      </c>
      <c r="H70" s="9"/>
      <c r="I70" s="9"/>
      <c r="J70" s="9"/>
      <c r="K70" s="29"/>
      <c r="L70" s="44" t="s">
        <v>184</v>
      </c>
      <c r="M70" s="80" t="s">
        <v>185</v>
      </c>
      <c r="N70" s="9" t="s">
        <v>184</v>
      </c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1</v>
      </c>
      <c r="G71" s="26">
        <f t="shared" si="12"/>
        <v>0</v>
      </c>
      <c r="H71" s="9"/>
      <c r="I71" s="9"/>
      <c r="J71" s="9"/>
      <c r="K71" s="29"/>
      <c r="L71" s="44" t="s">
        <v>184</v>
      </c>
      <c r="M71" s="80" t="s">
        <v>185</v>
      </c>
      <c r="N71" s="9" t="s">
        <v>184</v>
      </c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1</v>
      </c>
      <c r="G72" s="26">
        <v>1</v>
      </c>
      <c r="H72" s="9"/>
      <c r="I72" s="9"/>
      <c r="J72" s="9"/>
      <c r="K72" s="29"/>
      <c r="L72" s="36" t="s">
        <v>184</v>
      </c>
      <c r="M72" s="80" t="s">
        <v>185</v>
      </c>
      <c r="N72" s="9" t="s">
        <v>184</v>
      </c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1</v>
      </c>
      <c r="G73" s="26">
        <f t="shared" ref="G73:G75" si="13">COUNTA(H73:K73)</f>
        <v>0</v>
      </c>
      <c r="H73" s="9"/>
      <c r="I73" s="9"/>
      <c r="J73" s="9"/>
      <c r="K73" s="29"/>
      <c r="L73" s="36" t="s">
        <v>184</v>
      </c>
      <c r="M73" s="80" t="s">
        <v>185</v>
      </c>
      <c r="N73" s="9" t="s">
        <v>184</v>
      </c>
    </row>
    <row r="74" spans="1:14" x14ac:dyDescent="0.2">
      <c r="A74" s="6" t="s">
        <v>16</v>
      </c>
      <c r="B74" s="6" t="s">
        <v>17</v>
      </c>
      <c r="C74" s="6">
        <v>1</v>
      </c>
      <c r="D74" s="6"/>
      <c r="E74" s="49"/>
      <c r="F74" s="6">
        <v>1</v>
      </c>
      <c r="G74" s="26">
        <f t="shared" si="13"/>
        <v>0</v>
      </c>
      <c r="H74" s="9"/>
      <c r="I74" s="9"/>
      <c r="J74" s="9"/>
      <c r="K74" s="29"/>
      <c r="L74" s="44">
        <f t="shared" ref="L74" si="14">MIN(H74:K74)</f>
        <v>0</v>
      </c>
      <c r="M74" s="9" t="e">
        <f t="shared" ref="M74" si="15">AVERAGE(H74:K74)</f>
        <v>#DIV/0!</v>
      </c>
      <c r="N74" s="9">
        <f t="shared" ref="N74" si="16">MAX(H74:K74)</f>
        <v>0</v>
      </c>
    </row>
    <row r="75" spans="1:14" x14ac:dyDescent="0.2">
      <c r="A75" s="6" t="s">
        <v>128</v>
      </c>
      <c r="B75" s="6" t="s">
        <v>17</v>
      </c>
      <c r="C75" s="6">
        <v>0.01</v>
      </c>
      <c r="D75" s="6"/>
      <c r="E75" s="9"/>
      <c r="F75" s="8">
        <v>1</v>
      </c>
      <c r="G75" s="26">
        <f t="shared" si="13"/>
        <v>0</v>
      </c>
      <c r="H75" s="9"/>
      <c r="I75" s="9"/>
      <c r="J75" s="9"/>
      <c r="K75" s="59"/>
      <c r="L75" s="44" t="s">
        <v>184</v>
      </c>
      <c r="M75" s="80" t="s">
        <v>185</v>
      </c>
      <c r="N75" s="9" t="s">
        <v>184</v>
      </c>
    </row>
    <row r="76" spans="1:14" x14ac:dyDescent="0.2">
      <c r="A76" s="10"/>
      <c r="B76" s="10"/>
      <c r="C76" s="10"/>
      <c r="D76" s="10"/>
      <c r="E76" s="21"/>
      <c r="F76" s="10"/>
      <c r="G76" s="10"/>
      <c r="H76" s="14"/>
      <c r="I76" s="14"/>
      <c r="J76" s="14"/>
      <c r="K76" s="60"/>
      <c r="L76" s="35"/>
      <c r="M76" s="60"/>
      <c r="N76" s="14"/>
    </row>
    <row r="77" spans="1:14" x14ac:dyDescent="0.2">
      <c r="A77" s="10" t="s">
        <v>152</v>
      </c>
      <c r="B77" s="10"/>
      <c r="C77" s="10"/>
      <c r="D77" s="10"/>
      <c r="E77" s="21"/>
      <c r="F77" s="10"/>
      <c r="G77" s="10"/>
      <c r="H77" s="14"/>
      <c r="I77" s="14"/>
      <c r="J77" s="14"/>
      <c r="K77" s="60"/>
      <c r="L77" s="35"/>
      <c r="M77" s="60"/>
      <c r="N77" s="14"/>
    </row>
    <row r="78" spans="1:14" x14ac:dyDescent="0.2">
      <c r="A78" s="6" t="s">
        <v>124</v>
      </c>
      <c r="B78" s="6" t="s">
        <v>46</v>
      </c>
      <c r="C78" s="6">
        <v>20</v>
      </c>
      <c r="D78" s="6"/>
      <c r="E78" s="9"/>
      <c r="F78" s="6">
        <v>1</v>
      </c>
      <c r="G78" s="26">
        <f t="shared" ref="G78:G82" si="17">COUNTA(H78:K78)</f>
        <v>0</v>
      </c>
      <c r="H78" s="9"/>
      <c r="I78" s="9"/>
      <c r="J78" s="9"/>
      <c r="K78" s="29"/>
      <c r="L78" s="44" t="s">
        <v>184</v>
      </c>
      <c r="M78" s="80" t="s">
        <v>185</v>
      </c>
      <c r="N78" s="9" t="s">
        <v>184</v>
      </c>
    </row>
    <row r="79" spans="1:14" x14ac:dyDescent="0.2">
      <c r="A79" s="6" t="s">
        <v>125</v>
      </c>
      <c r="B79" s="6" t="s">
        <v>46</v>
      </c>
      <c r="C79" s="6">
        <v>50</v>
      </c>
      <c r="D79" s="6"/>
      <c r="E79" s="9"/>
      <c r="F79" s="6">
        <v>1</v>
      </c>
      <c r="G79" s="26">
        <f t="shared" si="17"/>
        <v>0</v>
      </c>
      <c r="H79" s="9"/>
      <c r="I79" s="9"/>
      <c r="J79" s="9"/>
      <c r="K79" s="29"/>
      <c r="L79" s="44" t="s">
        <v>184</v>
      </c>
      <c r="M79" s="80" t="s">
        <v>185</v>
      </c>
      <c r="N79" s="9" t="s">
        <v>184</v>
      </c>
    </row>
    <row r="80" spans="1:14" x14ac:dyDescent="0.2">
      <c r="A80" s="6" t="s">
        <v>126</v>
      </c>
      <c r="B80" s="6" t="s">
        <v>46</v>
      </c>
      <c r="C80" s="6">
        <v>100</v>
      </c>
      <c r="D80" s="6"/>
      <c r="E80" s="9"/>
      <c r="F80" s="6">
        <v>1</v>
      </c>
      <c r="G80" s="26">
        <f t="shared" si="17"/>
        <v>0</v>
      </c>
      <c r="H80" s="9"/>
      <c r="I80" s="9"/>
      <c r="J80" s="9"/>
      <c r="K80" s="29"/>
      <c r="L80" s="44" t="s">
        <v>184</v>
      </c>
      <c r="M80" s="80" t="s">
        <v>185</v>
      </c>
      <c r="N80" s="9" t="s">
        <v>184</v>
      </c>
    </row>
    <row r="81" spans="1:14" x14ac:dyDescent="0.2">
      <c r="A81" s="6" t="s">
        <v>127</v>
      </c>
      <c r="B81" s="6" t="s">
        <v>46</v>
      </c>
      <c r="C81" s="6">
        <v>50</v>
      </c>
      <c r="D81" s="6"/>
      <c r="E81" s="9"/>
      <c r="F81" s="6">
        <v>1</v>
      </c>
      <c r="G81" s="26">
        <f t="shared" si="17"/>
        <v>0</v>
      </c>
      <c r="H81" s="9"/>
      <c r="I81" s="9"/>
      <c r="J81" s="9"/>
      <c r="K81" s="29"/>
      <c r="L81" s="44" t="s">
        <v>184</v>
      </c>
      <c r="M81" s="80" t="s">
        <v>185</v>
      </c>
      <c r="N81" s="9" t="s">
        <v>184</v>
      </c>
    </row>
    <row r="82" spans="1:14" x14ac:dyDescent="0.2">
      <c r="A82" s="6" t="s">
        <v>157</v>
      </c>
      <c r="B82" s="6" t="s">
        <v>46</v>
      </c>
      <c r="C82" s="6">
        <v>50</v>
      </c>
      <c r="D82" s="6"/>
      <c r="E82" s="9"/>
      <c r="F82" s="6">
        <v>1</v>
      </c>
      <c r="G82" s="26">
        <f t="shared" si="17"/>
        <v>0</v>
      </c>
      <c r="H82" s="9"/>
      <c r="I82" s="9"/>
      <c r="J82" s="9"/>
      <c r="K82" s="29"/>
      <c r="L82" s="44" t="s">
        <v>184</v>
      </c>
      <c r="M82" s="80" t="s">
        <v>185</v>
      </c>
      <c r="N82" s="9" t="s">
        <v>184</v>
      </c>
    </row>
    <row r="83" spans="1:14" x14ac:dyDescent="0.2">
      <c r="A83" s="10"/>
      <c r="B83" s="10"/>
      <c r="C83" s="10"/>
      <c r="D83" s="10"/>
      <c r="E83" s="21"/>
      <c r="F83" s="10"/>
      <c r="G83" s="10"/>
      <c r="H83" s="14"/>
      <c r="I83" s="14"/>
      <c r="J83" s="14"/>
      <c r="K83" s="60"/>
      <c r="L83" s="35"/>
      <c r="M83" s="60"/>
      <c r="N83" s="14"/>
    </row>
    <row r="84" spans="1:14" x14ac:dyDescent="0.2">
      <c r="A84" s="10" t="s">
        <v>153</v>
      </c>
      <c r="B84" s="10"/>
      <c r="C84" s="10"/>
      <c r="D84" s="10"/>
      <c r="E84" s="21"/>
      <c r="F84" s="10"/>
      <c r="G84" s="10"/>
      <c r="H84" s="14"/>
      <c r="I84" s="14"/>
      <c r="J84" s="14"/>
      <c r="K84" s="60"/>
      <c r="L84" s="35"/>
      <c r="M84" s="60"/>
      <c r="N84" s="14"/>
    </row>
    <row r="85" spans="1:14" x14ac:dyDescent="0.2">
      <c r="A85" s="6" t="s">
        <v>105</v>
      </c>
      <c r="B85" s="6" t="s">
        <v>46</v>
      </c>
      <c r="C85" s="6">
        <v>1</v>
      </c>
      <c r="D85" s="6"/>
      <c r="E85" s="9"/>
      <c r="F85" s="6">
        <v>1</v>
      </c>
      <c r="G85" s="26">
        <f t="shared" ref="G85:G100" si="18">COUNTA(H85:K85)</f>
        <v>0</v>
      </c>
      <c r="H85" s="9"/>
      <c r="I85" s="9"/>
      <c r="J85" s="9"/>
      <c r="K85" s="29"/>
      <c r="L85" s="36" t="s">
        <v>184</v>
      </c>
      <c r="M85" s="80" t="s">
        <v>185</v>
      </c>
      <c r="N85" s="9" t="s">
        <v>184</v>
      </c>
    </row>
    <row r="86" spans="1:14" x14ac:dyDescent="0.2">
      <c r="A86" s="6" t="s">
        <v>106</v>
      </c>
      <c r="B86" s="6" t="s">
        <v>46</v>
      </c>
      <c r="C86" s="6">
        <v>1</v>
      </c>
      <c r="D86" s="6"/>
      <c r="E86" s="9"/>
      <c r="F86" s="6">
        <v>1</v>
      </c>
      <c r="G86" s="26">
        <f t="shared" si="18"/>
        <v>0</v>
      </c>
      <c r="H86" s="9"/>
      <c r="I86" s="9"/>
      <c r="J86" s="9"/>
      <c r="K86" s="29"/>
      <c r="L86" s="36" t="s">
        <v>184</v>
      </c>
      <c r="M86" s="80" t="s">
        <v>185</v>
      </c>
      <c r="N86" s="9" t="s">
        <v>184</v>
      </c>
    </row>
    <row r="87" spans="1:14" x14ac:dyDescent="0.2">
      <c r="A87" s="6" t="s">
        <v>107</v>
      </c>
      <c r="B87" s="6" t="s">
        <v>46</v>
      </c>
      <c r="C87" s="6">
        <v>1</v>
      </c>
      <c r="D87" s="6"/>
      <c r="E87" s="9"/>
      <c r="F87" s="6">
        <v>1</v>
      </c>
      <c r="G87" s="26">
        <f t="shared" si="18"/>
        <v>0</v>
      </c>
      <c r="H87" s="9"/>
      <c r="I87" s="9"/>
      <c r="J87" s="9"/>
      <c r="K87" s="29"/>
      <c r="L87" s="36" t="s">
        <v>184</v>
      </c>
      <c r="M87" s="80" t="s">
        <v>185</v>
      </c>
      <c r="N87" s="9" t="s">
        <v>184</v>
      </c>
    </row>
    <row r="88" spans="1:14" x14ac:dyDescent="0.2">
      <c r="A88" s="6" t="s">
        <v>108</v>
      </c>
      <c r="B88" s="6" t="s">
        <v>46</v>
      </c>
      <c r="C88" s="6">
        <v>1</v>
      </c>
      <c r="D88" s="6"/>
      <c r="E88" s="9"/>
      <c r="F88" s="6">
        <v>1</v>
      </c>
      <c r="G88" s="26">
        <f t="shared" si="18"/>
        <v>0</v>
      </c>
      <c r="H88" s="9"/>
      <c r="I88" s="9"/>
      <c r="J88" s="9"/>
      <c r="K88" s="29"/>
      <c r="L88" s="36" t="s">
        <v>184</v>
      </c>
      <c r="M88" s="80" t="s">
        <v>185</v>
      </c>
      <c r="N88" s="9" t="s">
        <v>184</v>
      </c>
    </row>
    <row r="89" spans="1:14" x14ac:dyDescent="0.2">
      <c r="A89" s="6" t="s">
        <v>109</v>
      </c>
      <c r="B89" s="6" t="s">
        <v>46</v>
      </c>
      <c r="C89" s="6">
        <v>1</v>
      </c>
      <c r="D89" s="6"/>
      <c r="E89" s="9"/>
      <c r="F89" s="6">
        <v>1</v>
      </c>
      <c r="G89" s="26">
        <f t="shared" si="18"/>
        <v>0</v>
      </c>
      <c r="H89" s="9"/>
      <c r="I89" s="9"/>
      <c r="J89" s="9"/>
      <c r="K89" s="29"/>
      <c r="L89" s="36" t="s">
        <v>184</v>
      </c>
      <c r="M89" s="80" t="s">
        <v>185</v>
      </c>
      <c r="N89" s="9" t="s">
        <v>184</v>
      </c>
    </row>
    <row r="90" spans="1:14" x14ac:dyDescent="0.2">
      <c r="A90" s="6" t="s">
        <v>110</v>
      </c>
      <c r="B90" s="6" t="s">
        <v>46</v>
      </c>
      <c r="C90" s="6">
        <v>1</v>
      </c>
      <c r="D90" s="6"/>
      <c r="E90" s="9"/>
      <c r="F90" s="6">
        <v>1</v>
      </c>
      <c r="G90" s="26">
        <f t="shared" si="18"/>
        <v>0</v>
      </c>
      <c r="H90" s="9"/>
      <c r="I90" s="9"/>
      <c r="J90" s="9"/>
      <c r="K90" s="29"/>
      <c r="L90" s="36" t="s">
        <v>184</v>
      </c>
      <c r="M90" s="80" t="s">
        <v>185</v>
      </c>
      <c r="N90" s="9" t="s">
        <v>184</v>
      </c>
    </row>
    <row r="91" spans="1:14" x14ac:dyDescent="0.2">
      <c r="A91" s="6" t="s">
        <v>111</v>
      </c>
      <c r="B91" s="6" t="s">
        <v>46</v>
      </c>
      <c r="C91" s="6">
        <v>1</v>
      </c>
      <c r="D91" s="6"/>
      <c r="E91" s="9"/>
      <c r="F91" s="6">
        <v>1</v>
      </c>
      <c r="G91" s="26">
        <f t="shared" si="18"/>
        <v>0</v>
      </c>
      <c r="H91" s="9"/>
      <c r="I91" s="9"/>
      <c r="J91" s="9"/>
      <c r="K91" s="29"/>
      <c r="L91" s="36" t="s">
        <v>184</v>
      </c>
      <c r="M91" s="80" t="s">
        <v>185</v>
      </c>
      <c r="N91" s="9" t="s">
        <v>184</v>
      </c>
    </row>
    <row r="92" spans="1:14" x14ac:dyDescent="0.2">
      <c r="A92" s="6" t="s">
        <v>112</v>
      </c>
      <c r="B92" s="6" t="s">
        <v>46</v>
      </c>
      <c r="C92" s="6">
        <v>1</v>
      </c>
      <c r="D92" s="6"/>
      <c r="E92" s="9"/>
      <c r="F92" s="6">
        <v>1</v>
      </c>
      <c r="G92" s="26">
        <f t="shared" si="18"/>
        <v>0</v>
      </c>
      <c r="H92" s="9"/>
      <c r="I92" s="9"/>
      <c r="J92" s="9"/>
      <c r="K92" s="29"/>
      <c r="L92" s="36" t="s">
        <v>184</v>
      </c>
      <c r="M92" s="80" t="s">
        <v>185</v>
      </c>
      <c r="N92" s="9" t="s">
        <v>184</v>
      </c>
    </row>
    <row r="93" spans="1:14" x14ac:dyDescent="0.2">
      <c r="A93" s="6" t="s">
        <v>113</v>
      </c>
      <c r="B93" s="6" t="s">
        <v>46</v>
      </c>
      <c r="C93" s="6">
        <v>1</v>
      </c>
      <c r="D93" s="6"/>
      <c r="E93" s="9"/>
      <c r="F93" s="6">
        <v>1</v>
      </c>
      <c r="G93" s="26">
        <f t="shared" si="18"/>
        <v>0</v>
      </c>
      <c r="H93" s="9"/>
      <c r="I93" s="9"/>
      <c r="J93" s="9"/>
      <c r="K93" s="29"/>
      <c r="L93" s="36" t="s">
        <v>184</v>
      </c>
      <c r="M93" s="80" t="s">
        <v>185</v>
      </c>
      <c r="N93" s="9" t="s">
        <v>184</v>
      </c>
    </row>
    <row r="94" spans="1:14" x14ac:dyDescent="0.2">
      <c r="A94" s="6" t="s">
        <v>114</v>
      </c>
      <c r="B94" s="6" t="s">
        <v>46</v>
      </c>
      <c r="C94" s="6">
        <v>1</v>
      </c>
      <c r="D94" s="6"/>
      <c r="E94" s="9"/>
      <c r="F94" s="6">
        <v>1</v>
      </c>
      <c r="G94" s="26">
        <f t="shared" si="18"/>
        <v>0</v>
      </c>
      <c r="H94" s="9"/>
      <c r="I94" s="9"/>
      <c r="J94" s="9"/>
      <c r="K94" s="29"/>
      <c r="L94" s="36" t="s">
        <v>184</v>
      </c>
      <c r="M94" s="80" t="s">
        <v>185</v>
      </c>
      <c r="N94" s="9" t="s">
        <v>184</v>
      </c>
    </row>
    <row r="95" spans="1:14" x14ac:dyDescent="0.2">
      <c r="A95" s="6" t="s">
        <v>115</v>
      </c>
      <c r="B95" s="6" t="s">
        <v>46</v>
      </c>
      <c r="C95" s="6">
        <v>1</v>
      </c>
      <c r="D95" s="6"/>
      <c r="E95" s="9"/>
      <c r="F95" s="6">
        <v>1</v>
      </c>
      <c r="G95" s="26">
        <f t="shared" si="18"/>
        <v>0</v>
      </c>
      <c r="H95" s="9"/>
      <c r="I95" s="9"/>
      <c r="J95" s="9"/>
      <c r="K95" s="29"/>
      <c r="L95" s="36" t="s">
        <v>184</v>
      </c>
      <c r="M95" s="80" t="s">
        <v>185</v>
      </c>
      <c r="N95" s="9" t="s">
        <v>184</v>
      </c>
    </row>
    <row r="96" spans="1:14" x14ac:dyDescent="0.2">
      <c r="A96" s="6" t="s">
        <v>116</v>
      </c>
      <c r="B96" s="6" t="s">
        <v>46</v>
      </c>
      <c r="C96" s="6">
        <v>1</v>
      </c>
      <c r="D96" s="6"/>
      <c r="E96" s="9"/>
      <c r="F96" s="6">
        <v>1</v>
      </c>
      <c r="G96" s="26">
        <f t="shared" si="18"/>
        <v>0</v>
      </c>
      <c r="H96" s="9"/>
      <c r="I96" s="9"/>
      <c r="J96" s="9"/>
      <c r="K96" s="29"/>
      <c r="L96" s="36" t="s">
        <v>184</v>
      </c>
      <c r="M96" s="80" t="s">
        <v>185</v>
      </c>
      <c r="N96" s="9" t="s">
        <v>184</v>
      </c>
    </row>
    <row r="97" spans="1:14" x14ac:dyDescent="0.2">
      <c r="A97" s="6" t="s">
        <v>117</v>
      </c>
      <c r="B97" s="6" t="s">
        <v>46</v>
      </c>
      <c r="C97" s="6">
        <v>0.5</v>
      </c>
      <c r="D97" s="6"/>
      <c r="E97" s="9"/>
      <c r="F97" s="6">
        <v>1</v>
      </c>
      <c r="G97" s="26">
        <f t="shared" si="18"/>
        <v>0</v>
      </c>
      <c r="H97" s="9"/>
      <c r="I97" s="9"/>
      <c r="J97" s="9"/>
      <c r="K97" s="29"/>
      <c r="L97" s="36" t="s">
        <v>184</v>
      </c>
      <c r="M97" s="80" t="s">
        <v>185</v>
      </c>
      <c r="N97" s="9" t="s">
        <v>184</v>
      </c>
    </row>
    <row r="98" spans="1:14" x14ac:dyDescent="0.2">
      <c r="A98" s="6" t="s">
        <v>118</v>
      </c>
      <c r="B98" s="6" t="s">
        <v>46</v>
      </c>
      <c r="C98" s="6">
        <v>1</v>
      </c>
      <c r="D98" s="6"/>
      <c r="E98" s="9"/>
      <c r="F98" s="6">
        <v>1</v>
      </c>
      <c r="G98" s="26">
        <f t="shared" si="18"/>
        <v>0</v>
      </c>
      <c r="H98" s="9"/>
      <c r="I98" s="9"/>
      <c r="J98" s="9"/>
      <c r="K98" s="29"/>
      <c r="L98" s="36" t="s">
        <v>184</v>
      </c>
      <c r="M98" s="80" t="s">
        <v>185</v>
      </c>
      <c r="N98" s="9" t="s">
        <v>184</v>
      </c>
    </row>
    <row r="99" spans="1:14" x14ac:dyDescent="0.2">
      <c r="A99" s="6" t="s">
        <v>119</v>
      </c>
      <c r="B99" s="6" t="s">
        <v>46</v>
      </c>
      <c r="C99" s="6">
        <v>1</v>
      </c>
      <c r="D99" s="6"/>
      <c r="E99" s="9"/>
      <c r="F99" s="6">
        <v>1</v>
      </c>
      <c r="G99" s="26">
        <f t="shared" si="18"/>
        <v>0</v>
      </c>
      <c r="H99" s="9"/>
      <c r="I99" s="9"/>
      <c r="J99" s="9"/>
      <c r="K99" s="29"/>
      <c r="L99" s="36" t="s">
        <v>184</v>
      </c>
      <c r="M99" s="80" t="s">
        <v>185</v>
      </c>
      <c r="N99" s="9" t="s">
        <v>184</v>
      </c>
    </row>
    <row r="100" spans="1:14" x14ac:dyDescent="0.2">
      <c r="A100" s="6" t="s">
        <v>120</v>
      </c>
      <c r="B100" s="6" t="s">
        <v>46</v>
      </c>
      <c r="C100" s="6">
        <v>1</v>
      </c>
      <c r="D100" s="6"/>
      <c r="E100" s="9"/>
      <c r="F100" s="6">
        <v>1</v>
      </c>
      <c r="G100" s="26">
        <f t="shared" si="18"/>
        <v>0</v>
      </c>
      <c r="H100" s="9"/>
      <c r="I100" s="9"/>
      <c r="J100" s="9"/>
      <c r="K100" s="29"/>
      <c r="L100" s="36" t="s">
        <v>184</v>
      </c>
      <c r="M100" s="80" t="s">
        <v>185</v>
      </c>
      <c r="N100" s="9" t="s">
        <v>184</v>
      </c>
    </row>
    <row r="101" spans="1:14" x14ac:dyDescent="0.2">
      <c r="A101" s="10"/>
      <c r="B101" s="10"/>
      <c r="C101" s="10"/>
      <c r="D101" s="10"/>
      <c r="E101" s="21"/>
      <c r="F101" s="10"/>
      <c r="G101" s="10"/>
      <c r="H101" s="14"/>
      <c r="I101" s="14"/>
      <c r="J101" s="14"/>
      <c r="K101" s="60"/>
      <c r="L101" s="35"/>
      <c r="M101" s="60"/>
      <c r="N101" s="14"/>
    </row>
    <row r="102" spans="1:14" x14ac:dyDescent="0.2">
      <c r="A102" s="10" t="s">
        <v>154</v>
      </c>
      <c r="B102" s="10"/>
      <c r="C102" s="10"/>
      <c r="D102" s="10"/>
      <c r="E102" s="21"/>
      <c r="F102" s="10"/>
      <c r="G102" s="10"/>
      <c r="H102" s="14"/>
      <c r="I102" s="14"/>
      <c r="J102" s="14"/>
      <c r="K102" s="60"/>
      <c r="L102" s="35"/>
      <c r="M102" s="60"/>
      <c r="N102" s="14"/>
    </row>
    <row r="103" spans="1:14" x14ac:dyDescent="0.2">
      <c r="A103" s="6" t="s">
        <v>65</v>
      </c>
      <c r="B103" s="6" t="s">
        <v>46</v>
      </c>
      <c r="C103" s="6">
        <v>0.5</v>
      </c>
      <c r="D103" s="6"/>
      <c r="E103" s="9"/>
      <c r="F103" s="8">
        <v>1</v>
      </c>
      <c r="G103" s="26">
        <f t="shared" ref="G103:G115" si="19">COUNTA(H103:K103)</f>
        <v>0</v>
      </c>
      <c r="H103" s="9"/>
      <c r="I103" s="9"/>
      <c r="J103" s="9"/>
      <c r="K103" s="29"/>
      <c r="L103" s="36" t="s">
        <v>184</v>
      </c>
      <c r="M103" s="80" t="s">
        <v>185</v>
      </c>
      <c r="N103" s="9" t="s">
        <v>184</v>
      </c>
    </row>
    <row r="104" spans="1:14" x14ac:dyDescent="0.2">
      <c r="A104" s="6" t="s">
        <v>66</v>
      </c>
      <c r="B104" s="6" t="s">
        <v>46</v>
      </c>
      <c r="C104" s="6">
        <v>0.5</v>
      </c>
      <c r="D104" s="6"/>
      <c r="E104" s="9"/>
      <c r="F104" s="6">
        <v>1</v>
      </c>
      <c r="G104" s="26">
        <f t="shared" si="19"/>
        <v>0</v>
      </c>
      <c r="H104" s="9"/>
      <c r="I104" s="9"/>
      <c r="J104" s="9"/>
      <c r="K104" s="29"/>
      <c r="L104" s="36" t="s">
        <v>184</v>
      </c>
      <c r="M104" s="80" t="s">
        <v>185</v>
      </c>
      <c r="N104" s="9" t="s">
        <v>184</v>
      </c>
    </row>
    <row r="105" spans="1:14" x14ac:dyDescent="0.2">
      <c r="A105" s="6" t="s">
        <v>67</v>
      </c>
      <c r="B105" s="6" t="s">
        <v>46</v>
      </c>
      <c r="C105" s="6">
        <v>2</v>
      </c>
      <c r="D105" s="6"/>
      <c r="E105" s="9"/>
      <c r="F105" s="8">
        <v>1</v>
      </c>
      <c r="G105" s="26">
        <f t="shared" si="19"/>
        <v>0</v>
      </c>
      <c r="H105" s="9"/>
      <c r="I105" s="9"/>
      <c r="J105" s="9"/>
      <c r="K105" s="29"/>
      <c r="L105" s="36" t="s">
        <v>184</v>
      </c>
      <c r="M105" s="80" t="s">
        <v>185</v>
      </c>
      <c r="N105" s="9" t="s">
        <v>184</v>
      </c>
    </row>
    <row r="106" spans="1:14" x14ac:dyDescent="0.2">
      <c r="A106" s="6" t="s">
        <v>68</v>
      </c>
      <c r="B106" s="6" t="s">
        <v>46</v>
      </c>
      <c r="C106" s="6">
        <v>0.5</v>
      </c>
      <c r="D106" s="6"/>
      <c r="E106" s="9"/>
      <c r="F106" s="6">
        <v>1</v>
      </c>
      <c r="G106" s="26">
        <f t="shared" si="19"/>
        <v>0</v>
      </c>
      <c r="H106" s="9"/>
      <c r="I106" s="9"/>
      <c r="J106" s="9"/>
      <c r="K106" s="29"/>
      <c r="L106" s="36" t="s">
        <v>184</v>
      </c>
      <c r="M106" s="80" t="s">
        <v>185</v>
      </c>
      <c r="N106" s="9" t="s">
        <v>184</v>
      </c>
    </row>
    <row r="107" spans="1:14" x14ac:dyDescent="0.2">
      <c r="A107" s="6" t="s">
        <v>69</v>
      </c>
      <c r="B107" s="6" t="s">
        <v>46</v>
      </c>
      <c r="C107" s="6">
        <v>0.5</v>
      </c>
      <c r="D107" s="6"/>
      <c r="E107" s="9"/>
      <c r="F107" s="8">
        <v>1</v>
      </c>
      <c r="G107" s="26">
        <f t="shared" si="19"/>
        <v>0</v>
      </c>
      <c r="H107" s="9"/>
      <c r="I107" s="9"/>
      <c r="J107" s="9"/>
      <c r="K107" s="29"/>
      <c r="L107" s="36" t="s">
        <v>184</v>
      </c>
      <c r="M107" s="80" t="s">
        <v>185</v>
      </c>
      <c r="N107" s="9" t="s">
        <v>184</v>
      </c>
    </row>
    <row r="108" spans="1:14" x14ac:dyDescent="0.2">
      <c r="A108" s="6" t="s">
        <v>70</v>
      </c>
      <c r="B108" s="6" t="s">
        <v>46</v>
      </c>
      <c r="C108" s="6">
        <v>2</v>
      </c>
      <c r="D108" s="6"/>
      <c r="E108" s="9"/>
      <c r="F108" s="6">
        <v>1</v>
      </c>
      <c r="G108" s="26">
        <f t="shared" si="19"/>
        <v>0</v>
      </c>
      <c r="H108" s="9"/>
      <c r="I108" s="9"/>
      <c r="J108" s="9"/>
      <c r="K108" s="29"/>
      <c r="L108" s="36" t="s">
        <v>184</v>
      </c>
      <c r="M108" s="80" t="s">
        <v>185</v>
      </c>
      <c r="N108" s="9" t="s">
        <v>184</v>
      </c>
    </row>
    <row r="109" spans="1:14" x14ac:dyDescent="0.2">
      <c r="A109" s="6" t="s">
        <v>71</v>
      </c>
      <c r="B109" s="6" t="s">
        <v>46</v>
      </c>
      <c r="C109" s="6">
        <v>0.5</v>
      </c>
      <c r="D109" s="6"/>
      <c r="E109" s="9"/>
      <c r="F109" s="8">
        <v>1</v>
      </c>
      <c r="G109" s="26">
        <f t="shared" si="19"/>
        <v>0</v>
      </c>
      <c r="H109" s="9"/>
      <c r="I109" s="9"/>
      <c r="J109" s="9"/>
      <c r="K109" s="29"/>
      <c r="L109" s="36" t="s">
        <v>184</v>
      </c>
      <c r="M109" s="80" t="s">
        <v>185</v>
      </c>
      <c r="N109" s="9" t="s">
        <v>184</v>
      </c>
    </row>
    <row r="110" spans="1:14" x14ac:dyDescent="0.2">
      <c r="A110" s="6" t="s">
        <v>72</v>
      </c>
      <c r="B110" s="6" t="s">
        <v>46</v>
      </c>
      <c r="C110" s="6">
        <v>0.5</v>
      </c>
      <c r="D110" s="6"/>
      <c r="E110" s="9"/>
      <c r="F110" s="6">
        <v>1</v>
      </c>
      <c r="G110" s="26">
        <f t="shared" si="19"/>
        <v>0</v>
      </c>
      <c r="H110" s="9"/>
      <c r="I110" s="9"/>
      <c r="J110" s="9"/>
      <c r="K110" s="29"/>
      <c r="L110" s="36" t="s">
        <v>184</v>
      </c>
      <c r="M110" s="80" t="s">
        <v>185</v>
      </c>
      <c r="N110" s="9" t="s">
        <v>184</v>
      </c>
    </row>
    <row r="111" spans="1:14" x14ac:dyDescent="0.2">
      <c r="A111" s="6" t="s">
        <v>73</v>
      </c>
      <c r="B111" s="6" t="s">
        <v>46</v>
      </c>
      <c r="C111" s="6">
        <v>0.5</v>
      </c>
      <c r="D111" s="6"/>
      <c r="E111" s="9"/>
      <c r="F111" s="8">
        <v>1</v>
      </c>
      <c r="G111" s="26">
        <f t="shared" si="19"/>
        <v>0</v>
      </c>
      <c r="H111" s="9"/>
      <c r="I111" s="9"/>
      <c r="J111" s="9"/>
      <c r="K111" s="29"/>
      <c r="L111" s="36" t="s">
        <v>184</v>
      </c>
      <c r="M111" s="80" t="s">
        <v>185</v>
      </c>
      <c r="N111" s="9" t="s">
        <v>184</v>
      </c>
    </row>
    <row r="112" spans="1:14" x14ac:dyDescent="0.2">
      <c r="A112" s="6" t="s">
        <v>74</v>
      </c>
      <c r="B112" s="6" t="s">
        <v>46</v>
      </c>
      <c r="C112" s="6">
        <v>0.5</v>
      </c>
      <c r="D112" s="6"/>
      <c r="E112" s="9"/>
      <c r="F112" s="6">
        <v>1</v>
      </c>
      <c r="G112" s="26">
        <f t="shared" si="19"/>
        <v>0</v>
      </c>
      <c r="H112" s="9"/>
      <c r="I112" s="9"/>
      <c r="J112" s="9"/>
      <c r="K112" s="29"/>
      <c r="L112" s="36" t="s">
        <v>184</v>
      </c>
      <c r="M112" s="80" t="s">
        <v>185</v>
      </c>
      <c r="N112" s="9" t="s">
        <v>184</v>
      </c>
    </row>
    <row r="113" spans="1:14" x14ac:dyDescent="0.2">
      <c r="A113" s="6" t="s">
        <v>75</v>
      </c>
      <c r="B113" s="6" t="s">
        <v>46</v>
      </c>
      <c r="C113" s="6">
        <v>0.5</v>
      </c>
      <c r="D113" s="6"/>
      <c r="E113" s="9"/>
      <c r="F113" s="8">
        <v>1</v>
      </c>
      <c r="G113" s="26">
        <f t="shared" si="19"/>
        <v>0</v>
      </c>
      <c r="H113" s="9"/>
      <c r="I113" s="9"/>
      <c r="J113" s="9"/>
      <c r="K113" s="29"/>
      <c r="L113" s="36" t="s">
        <v>184</v>
      </c>
      <c r="M113" s="80" t="s">
        <v>185</v>
      </c>
      <c r="N113" s="9" t="s">
        <v>184</v>
      </c>
    </row>
    <row r="114" spans="1:14" x14ac:dyDescent="0.2">
      <c r="A114" s="6" t="s">
        <v>76</v>
      </c>
      <c r="B114" s="6" t="s">
        <v>46</v>
      </c>
      <c r="C114" s="6">
        <v>0.5</v>
      </c>
      <c r="D114" s="6"/>
      <c r="E114" s="9"/>
      <c r="F114" s="6">
        <v>1</v>
      </c>
      <c r="G114" s="26">
        <f t="shared" si="19"/>
        <v>0</v>
      </c>
      <c r="H114" s="9"/>
      <c r="I114" s="9"/>
      <c r="J114" s="9"/>
      <c r="K114" s="29"/>
      <c r="L114" s="36" t="s">
        <v>184</v>
      </c>
      <c r="M114" s="80" t="s">
        <v>185</v>
      </c>
      <c r="N114" s="9" t="s">
        <v>184</v>
      </c>
    </row>
    <row r="115" spans="1:14" x14ac:dyDescent="0.2">
      <c r="A115" s="6" t="s">
        <v>77</v>
      </c>
      <c r="B115" s="6" t="s">
        <v>46</v>
      </c>
      <c r="C115" s="6">
        <v>0.5</v>
      </c>
      <c r="D115" s="6"/>
      <c r="E115" s="9"/>
      <c r="F115" s="8">
        <v>1</v>
      </c>
      <c r="G115" s="26">
        <f t="shared" si="19"/>
        <v>0</v>
      </c>
      <c r="H115" s="9"/>
      <c r="I115" s="9"/>
      <c r="J115" s="9"/>
      <c r="K115" s="29"/>
      <c r="L115" s="36" t="s">
        <v>184</v>
      </c>
      <c r="M115" s="80" t="s">
        <v>185</v>
      </c>
      <c r="N115" s="9" t="s">
        <v>184</v>
      </c>
    </row>
    <row r="116" spans="1:14" x14ac:dyDescent="0.2">
      <c r="A116" s="6"/>
      <c r="B116" s="6"/>
      <c r="C116" s="6"/>
      <c r="D116" s="6"/>
      <c r="E116" s="9"/>
      <c r="F116" s="6"/>
      <c r="G116" s="7"/>
      <c r="H116" s="9"/>
      <c r="I116" s="9"/>
      <c r="J116" s="9"/>
      <c r="K116" s="29"/>
      <c r="M116" s="9"/>
      <c r="N116" s="9"/>
    </row>
    <row r="117" spans="1:14" x14ac:dyDescent="0.2">
      <c r="A117" s="6" t="s">
        <v>31</v>
      </c>
      <c r="B117" s="6" t="s">
        <v>17</v>
      </c>
      <c r="C117" s="6">
        <v>0.01</v>
      </c>
      <c r="D117" s="6"/>
      <c r="E117" s="48">
        <v>1E-3</v>
      </c>
      <c r="F117" s="8">
        <v>1</v>
      </c>
      <c r="G117" s="26">
        <f t="shared" ref="G117" si="20">COUNTA(H117:K117)</f>
        <v>0</v>
      </c>
      <c r="H117" s="9"/>
      <c r="I117" s="9"/>
      <c r="J117" s="9"/>
      <c r="K117" s="29"/>
      <c r="L117" s="44" t="s">
        <v>184</v>
      </c>
      <c r="M117" s="80" t="s">
        <v>185</v>
      </c>
      <c r="N117" s="9" t="s">
        <v>184</v>
      </c>
    </row>
    <row r="118" spans="1:14" x14ac:dyDescent="0.2">
      <c r="A118" s="10"/>
      <c r="B118" s="10"/>
      <c r="C118" s="10"/>
      <c r="D118" s="10"/>
      <c r="E118" s="21"/>
      <c r="F118" s="10"/>
      <c r="G118" s="10"/>
      <c r="H118" s="14"/>
      <c r="I118" s="14"/>
      <c r="J118" s="14"/>
      <c r="K118" s="60"/>
      <c r="L118" s="35"/>
      <c r="M118" s="60"/>
      <c r="N118" s="14"/>
    </row>
    <row r="119" spans="1:14" x14ac:dyDescent="0.2">
      <c r="A119" s="10" t="s">
        <v>155</v>
      </c>
      <c r="B119" s="10"/>
      <c r="C119" s="10"/>
      <c r="D119" s="10"/>
      <c r="E119" s="21"/>
      <c r="F119" s="10"/>
      <c r="G119" s="10"/>
      <c r="H119" s="14"/>
      <c r="I119" s="14"/>
      <c r="J119" s="14"/>
      <c r="K119" s="60"/>
      <c r="L119" s="35"/>
      <c r="M119" s="60"/>
      <c r="N119" s="14"/>
    </row>
    <row r="120" spans="1:14" x14ac:dyDescent="0.2">
      <c r="A120" s="6" t="s">
        <v>78</v>
      </c>
      <c r="B120" s="6" t="s">
        <v>46</v>
      </c>
      <c r="C120" s="6">
        <v>50</v>
      </c>
      <c r="D120" s="6"/>
      <c r="E120" s="9"/>
      <c r="F120" s="6">
        <v>1</v>
      </c>
      <c r="G120" s="26">
        <f t="shared" ref="G120:G149" si="21">COUNTA(H120:K120)</f>
        <v>0</v>
      </c>
      <c r="H120" s="9"/>
      <c r="I120" s="9"/>
      <c r="J120" s="9"/>
      <c r="K120" s="29"/>
      <c r="L120" s="36" t="s">
        <v>184</v>
      </c>
      <c r="M120" s="80" t="s">
        <v>185</v>
      </c>
      <c r="N120" s="9" t="s">
        <v>184</v>
      </c>
    </row>
    <row r="121" spans="1:14" x14ac:dyDescent="0.2">
      <c r="A121" s="6" t="s">
        <v>79</v>
      </c>
      <c r="B121" s="6" t="s">
        <v>46</v>
      </c>
      <c r="C121" s="6">
        <v>50</v>
      </c>
      <c r="D121" s="6"/>
      <c r="E121" s="9"/>
      <c r="F121" s="6">
        <v>1</v>
      </c>
      <c r="G121" s="26">
        <f t="shared" si="21"/>
        <v>0</v>
      </c>
      <c r="H121" s="9"/>
      <c r="I121" s="9"/>
      <c r="J121" s="9"/>
      <c r="K121" s="29"/>
      <c r="L121" s="36" t="s">
        <v>184</v>
      </c>
      <c r="M121" s="80" t="s">
        <v>185</v>
      </c>
      <c r="N121" s="9" t="s">
        <v>184</v>
      </c>
    </row>
    <row r="122" spans="1:14" x14ac:dyDescent="0.2">
      <c r="A122" s="6" t="s">
        <v>80</v>
      </c>
      <c r="B122" s="6" t="s">
        <v>46</v>
      </c>
      <c r="C122" s="6">
        <v>50</v>
      </c>
      <c r="D122" s="6"/>
      <c r="E122" s="9"/>
      <c r="F122" s="6">
        <v>1</v>
      </c>
      <c r="G122" s="26">
        <f t="shared" si="21"/>
        <v>0</v>
      </c>
      <c r="H122" s="9"/>
      <c r="I122" s="9"/>
      <c r="J122" s="9"/>
      <c r="K122" s="29"/>
      <c r="L122" s="36" t="s">
        <v>184</v>
      </c>
      <c r="M122" s="80" t="s">
        <v>185</v>
      </c>
      <c r="N122" s="9" t="s">
        <v>184</v>
      </c>
    </row>
    <row r="123" spans="1:14" x14ac:dyDescent="0.2">
      <c r="A123" s="6" t="s">
        <v>81</v>
      </c>
      <c r="B123" s="6" t="s">
        <v>46</v>
      </c>
      <c r="C123" s="6">
        <v>50</v>
      </c>
      <c r="D123" s="6"/>
      <c r="E123" s="9"/>
      <c r="F123" s="6">
        <v>1</v>
      </c>
      <c r="G123" s="26">
        <f t="shared" si="21"/>
        <v>0</v>
      </c>
      <c r="H123" s="9"/>
      <c r="I123" s="9"/>
      <c r="J123" s="9"/>
      <c r="K123" s="29"/>
      <c r="L123" s="36" t="s">
        <v>184</v>
      </c>
      <c r="M123" s="80" t="s">
        <v>185</v>
      </c>
      <c r="N123" s="9" t="s">
        <v>184</v>
      </c>
    </row>
    <row r="124" spans="1:14" x14ac:dyDescent="0.2">
      <c r="A124" s="6" t="s">
        <v>82</v>
      </c>
      <c r="B124" s="6" t="s">
        <v>46</v>
      </c>
      <c r="C124" s="6">
        <v>50</v>
      </c>
      <c r="D124" s="6"/>
      <c r="E124" s="9"/>
      <c r="F124" s="6">
        <v>1</v>
      </c>
      <c r="G124" s="26">
        <f t="shared" si="21"/>
        <v>0</v>
      </c>
      <c r="H124" s="9"/>
      <c r="I124" s="9"/>
      <c r="J124" s="9"/>
      <c r="K124" s="29"/>
      <c r="L124" s="36" t="s">
        <v>184</v>
      </c>
      <c r="M124" s="80" t="s">
        <v>185</v>
      </c>
      <c r="N124" s="9" t="s">
        <v>184</v>
      </c>
    </row>
    <row r="125" spans="1:14" x14ac:dyDescent="0.2">
      <c r="A125" s="6" t="s">
        <v>83</v>
      </c>
      <c r="B125" s="6" t="s">
        <v>46</v>
      </c>
      <c r="C125" s="6">
        <v>5</v>
      </c>
      <c r="D125" s="6"/>
      <c r="E125" s="9"/>
      <c r="F125" s="6">
        <v>1</v>
      </c>
      <c r="G125" s="26">
        <f t="shared" si="21"/>
        <v>0</v>
      </c>
      <c r="H125" s="9"/>
      <c r="I125" s="9"/>
      <c r="J125" s="9"/>
      <c r="K125" s="29"/>
      <c r="L125" s="36" t="s">
        <v>184</v>
      </c>
      <c r="M125" s="80" t="s">
        <v>185</v>
      </c>
      <c r="N125" s="9" t="s">
        <v>184</v>
      </c>
    </row>
    <row r="126" spans="1:14" x14ac:dyDescent="0.2">
      <c r="A126" s="6" t="s">
        <v>84</v>
      </c>
      <c r="B126" s="6" t="s">
        <v>46</v>
      </c>
      <c r="C126" s="6">
        <v>5</v>
      </c>
      <c r="D126" s="6"/>
      <c r="E126" s="9"/>
      <c r="F126" s="6">
        <v>1</v>
      </c>
      <c r="G126" s="26">
        <f t="shared" si="21"/>
        <v>0</v>
      </c>
      <c r="H126" s="9"/>
      <c r="I126" s="9"/>
      <c r="J126" s="9"/>
      <c r="K126" s="29"/>
      <c r="L126" s="36" t="s">
        <v>184</v>
      </c>
      <c r="M126" s="80" t="s">
        <v>185</v>
      </c>
      <c r="N126" s="9" t="s">
        <v>184</v>
      </c>
    </row>
    <row r="127" spans="1:14" x14ac:dyDescent="0.2">
      <c r="A127" s="6" t="s">
        <v>130</v>
      </c>
      <c r="B127" s="6" t="s">
        <v>46</v>
      </c>
      <c r="C127" s="6">
        <v>5</v>
      </c>
      <c r="D127" s="6"/>
      <c r="E127" s="9"/>
      <c r="F127" s="6">
        <v>1</v>
      </c>
      <c r="G127" s="26">
        <f t="shared" si="21"/>
        <v>0</v>
      </c>
      <c r="H127" s="9"/>
      <c r="I127" s="9"/>
      <c r="J127" s="9"/>
      <c r="K127" s="29"/>
      <c r="L127" s="36" t="s">
        <v>184</v>
      </c>
      <c r="M127" s="80" t="s">
        <v>185</v>
      </c>
      <c r="N127" s="9" t="s">
        <v>184</v>
      </c>
    </row>
    <row r="128" spans="1:14" x14ac:dyDescent="0.2">
      <c r="A128" s="6" t="s">
        <v>85</v>
      </c>
      <c r="B128" s="6" t="s">
        <v>46</v>
      </c>
      <c r="C128" s="6">
        <v>5</v>
      </c>
      <c r="D128" s="6"/>
      <c r="E128" s="9"/>
      <c r="F128" s="6">
        <v>1</v>
      </c>
      <c r="G128" s="26">
        <f t="shared" si="21"/>
        <v>0</v>
      </c>
      <c r="H128" s="9"/>
      <c r="I128" s="9"/>
      <c r="J128" s="9"/>
      <c r="K128" s="29"/>
      <c r="L128" s="36" t="s">
        <v>184</v>
      </c>
      <c r="M128" s="80" t="s">
        <v>185</v>
      </c>
      <c r="N128" s="9" t="s">
        <v>184</v>
      </c>
    </row>
    <row r="129" spans="1:14" x14ac:dyDescent="0.2">
      <c r="A129" s="6" t="s">
        <v>86</v>
      </c>
      <c r="B129" s="6" t="s">
        <v>46</v>
      </c>
      <c r="C129" s="6">
        <v>5</v>
      </c>
      <c r="D129" s="6"/>
      <c r="E129" s="9"/>
      <c r="F129" s="6">
        <v>1</v>
      </c>
      <c r="G129" s="26">
        <f t="shared" si="21"/>
        <v>0</v>
      </c>
      <c r="H129" s="9"/>
      <c r="I129" s="9"/>
      <c r="J129" s="9"/>
      <c r="K129" s="29"/>
      <c r="L129" s="36" t="s">
        <v>184</v>
      </c>
      <c r="M129" s="80" t="s">
        <v>185</v>
      </c>
      <c r="N129" s="9" t="s">
        <v>184</v>
      </c>
    </row>
    <row r="130" spans="1:14" x14ac:dyDescent="0.2">
      <c r="A130" s="6" t="s">
        <v>87</v>
      </c>
      <c r="B130" s="6" t="s">
        <v>46</v>
      </c>
      <c r="C130" s="6">
        <v>5</v>
      </c>
      <c r="D130" s="6"/>
      <c r="E130" s="9"/>
      <c r="F130" s="6">
        <v>1</v>
      </c>
      <c r="G130" s="26">
        <f t="shared" si="21"/>
        <v>0</v>
      </c>
      <c r="H130" s="9"/>
      <c r="I130" s="9"/>
      <c r="J130" s="9"/>
      <c r="K130" s="29"/>
      <c r="L130" s="36" t="s">
        <v>184</v>
      </c>
      <c r="M130" s="80" t="s">
        <v>185</v>
      </c>
      <c r="N130" s="9" t="s">
        <v>184</v>
      </c>
    </row>
    <row r="131" spans="1:14" x14ac:dyDescent="0.2">
      <c r="A131" s="6" t="s">
        <v>88</v>
      </c>
      <c r="B131" s="6" t="s">
        <v>46</v>
      </c>
      <c r="C131" s="6">
        <v>5</v>
      </c>
      <c r="D131" s="6"/>
      <c r="E131" s="9"/>
      <c r="F131" s="6">
        <v>1</v>
      </c>
      <c r="G131" s="26">
        <f t="shared" si="21"/>
        <v>0</v>
      </c>
      <c r="H131" s="9"/>
      <c r="I131" s="9"/>
      <c r="J131" s="9"/>
      <c r="K131" s="29"/>
      <c r="L131" s="36" t="s">
        <v>184</v>
      </c>
      <c r="M131" s="80" t="s">
        <v>185</v>
      </c>
      <c r="N131" s="9" t="s">
        <v>184</v>
      </c>
    </row>
    <row r="132" spans="1:14" x14ac:dyDescent="0.2">
      <c r="A132" s="6" t="s">
        <v>89</v>
      </c>
      <c r="B132" s="6" t="s">
        <v>46</v>
      </c>
      <c r="C132" s="6">
        <v>5</v>
      </c>
      <c r="D132" s="6"/>
      <c r="E132" s="9"/>
      <c r="F132" s="6">
        <v>1</v>
      </c>
      <c r="G132" s="26">
        <f t="shared" si="21"/>
        <v>0</v>
      </c>
      <c r="H132" s="9"/>
      <c r="I132" s="9"/>
      <c r="J132" s="9"/>
      <c r="K132" s="29"/>
      <c r="L132" s="36" t="s">
        <v>184</v>
      </c>
      <c r="M132" s="80" t="s">
        <v>185</v>
      </c>
      <c r="N132" s="9" t="s">
        <v>184</v>
      </c>
    </row>
    <row r="133" spans="1:14" x14ac:dyDescent="0.2">
      <c r="A133" s="6" t="s">
        <v>90</v>
      </c>
      <c r="B133" s="6" t="s">
        <v>46</v>
      </c>
      <c r="C133" s="6">
        <v>5</v>
      </c>
      <c r="D133" s="6"/>
      <c r="E133" s="9"/>
      <c r="F133" s="6">
        <v>1</v>
      </c>
      <c r="G133" s="26">
        <f t="shared" si="21"/>
        <v>0</v>
      </c>
      <c r="H133" s="9"/>
      <c r="I133" s="9"/>
      <c r="J133" s="9"/>
      <c r="K133" s="29"/>
      <c r="L133" s="36" t="s">
        <v>184</v>
      </c>
      <c r="M133" s="80" t="s">
        <v>185</v>
      </c>
      <c r="N133" s="9" t="s">
        <v>184</v>
      </c>
    </row>
    <row r="134" spans="1:14" x14ac:dyDescent="0.2">
      <c r="A134" s="6" t="s">
        <v>91</v>
      </c>
      <c r="B134" s="6" t="s">
        <v>46</v>
      </c>
      <c r="C134" s="6">
        <v>5</v>
      </c>
      <c r="D134" s="6"/>
      <c r="E134" s="9"/>
      <c r="F134" s="6">
        <v>1</v>
      </c>
      <c r="G134" s="26">
        <f t="shared" si="21"/>
        <v>0</v>
      </c>
      <c r="H134" s="9"/>
      <c r="I134" s="9"/>
      <c r="J134" s="9"/>
      <c r="K134" s="29"/>
      <c r="L134" s="36" t="s">
        <v>184</v>
      </c>
      <c r="M134" s="80" t="s">
        <v>185</v>
      </c>
      <c r="N134" s="9" t="s">
        <v>184</v>
      </c>
    </row>
    <row r="135" spans="1:14" x14ac:dyDescent="0.2">
      <c r="A135" s="6" t="s">
        <v>92</v>
      </c>
      <c r="B135" s="6" t="s">
        <v>46</v>
      </c>
      <c r="C135" s="6">
        <v>5</v>
      </c>
      <c r="D135" s="6"/>
      <c r="E135" s="9"/>
      <c r="F135" s="6">
        <v>1</v>
      </c>
      <c r="G135" s="26">
        <f t="shared" si="21"/>
        <v>0</v>
      </c>
      <c r="H135" s="9"/>
      <c r="I135" s="9"/>
      <c r="J135" s="9"/>
      <c r="K135" s="29"/>
      <c r="L135" s="36" t="s">
        <v>184</v>
      </c>
      <c r="M135" s="80" t="s">
        <v>185</v>
      </c>
      <c r="N135" s="9" t="s">
        <v>184</v>
      </c>
    </row>
    <row r="136" spans="1:14" x14ac:dyDescent="0.2">
      <c r="A136" s="6" t="s">
        <v>93</v>
      </c>
      <c r="B136" s="6" t="s">
        <v>46</v>
      </c>
      <c r="C136" s="6">
        <v>5</v>
      </c>
      <c r="D136" s="6"/>
      <c r="E136" s="9"/>
      <c r="F136" s="6">
        <v>1</v>
      </c>
      <c r="G136" s="26">
        <f t="shared" si="21"/>
        <v>0</v>
      </c>
      <c r="H136" s="9"/>
      <c r="I136" s="9"/>
      <c r="J136" s="9"/>
      <c r="K136" s="29"/>
      <c r="L136" s="36" t="s">
        <v>184</v>
      </c>
      <c r="M136" s="80" t="s">
        <v>185</v>
      </c>
      <c r="N136" s="9" t="s">
        <v>184</v>
      </c>
    </row>
    <row r="137" spans="1:14" x14ac:dyDescent="0.2">
      <c r="A137" s="6" t="s">
        <v>94</v>
      </c>
      <c r="B137" s="6" t="s">
        <v>46</v>
      </c>
      <c r="C137" s="6">
        <v>5</v>
      </c>
      <c r="D137" s="6"/>
      <c r="E137" s="9"/>
      <c r="F137" s="6">
        <v>1</v>
      </c>
      <c r="G137" s="26">
        <f t="shared" si="21"/>
        <v>0</v>
      </c>
      <c r="H137" s="9"/>
      <c r="I137" s="9"/>
      <c r="J137" s="9"/>
      <c r="K137" s="29"/>
      <c r="L137" s="36" t="s">
        <v>184</v>
      </c>
      <c r="M137" s="80" t="s">
        <v>185</v>
      </c>
      <c r="N137" s="9" t="s">
        <v>184</v>
      </c>
    </row>
    <row r="138" spans="1:14" x14ac:dyDescent="0.2">
      <c r="A138" s="6" t="s">
        <v>95</v>
      </c>
      <c r="B138" s="6" t="s">
        <v>46</v>
      </c>
      <c r="C138" s="6">
        <v>5</v>
      </c>
      <c r="D138" s="6"/>
      <c r="E138" s="9"/>
      <c r="F138" s="6">
        <v>1</v>
      </c>
      <c r="G138" s="26">
        <f t="shared" si="21"/>
        <v>0</v>
      </c>
      <c r="H138" s="9"/>
      <c r="I138" s="9"/>
      <c r="J138" s="9"/>
      <c r="K138" s="29"/>
      <c r="L138" s="36" t="s">
        <v>184</v>
      </c>
      <c r="M138" s="80" t="s">
        <v>185</v>
      </c>
      <c r="N138" s="9" t="s">
        <v>184</v>
      </c>
    </row>
    <row r="139" spans="1:14" x14ac:dyDescent="0.2">
      <c r="A139" s="6" t="s">
        <v>96</v>
      </c>
      <c r="B139" s="6" t="s">
        <v>46</v>
      </c>
      <c r="C139" s="6">
        <v>5</v>
      </c>
      <c r="D139" s="6"/>
      <c r="E139" s="9"/>
      <c r="F139" s="6">
        <v>1</v>
      </c>
      <c r="G139" s="26">
        <f t="shared" si="21"/>
        <v>0</v>
      </c>
      <c r="H139" s="9"/>
      <c r="I139" s="9"/>
      <c r="J139" s="9"/>
      <c r="K139" s="29"/>
      <c r="L139" s="36" t="s">
        <v>184</v>
      </c>
      <c r="M139" s="80" t="s">
        <v>185</v>
      </c>
      <c r="N139" s="9" t="s">
        <v>184</v>
      </c>
    </row>
    <row r="140" spans="1:14" x14ac:dyDescent="0.2">
      <c r="A140" s="6" t="s">
        <v>97</v>
      </c>
      <c r="B140" s="6" t="s">
        <v>46</v>
      </c>
      <c r="C140" s="6">
        <v>5</v>
      </c>
      <c r="D140" s="6"/>
      <c r="E140" s="9"/>
      <c r="F140" s="6">
        <v>1</v>
      </c>
      <c r="G140" s="26">
        <f t="shared" si="21"/>
        <v>0</v>
      </c>
      <c r="H140" s="9"/>
      <c r="I140" s="9"/>
      <c r="J140" s="9"/>
      <c r="K140" s="29"/>
      <c r="L140" s="36" t="s">
        <v>184</v>
      </c>
      <c r="M140" s="80" t="s">
        <v>185</v>
      </c>
      <c r="N140" s="9" t="s">
        <v>184</v>
      </c>
    </row>
    <row r="141" spans="1:14" x14ac:dyDescent="0.2">
      <c r="A141" s="6" t="s">
        <v>98</v>
      </c>
      <c r="B141" s="6" t="s">
        <v>46</v>
      </c>
      <c r="C141" s="6">
        <v>5</v>
      </c>
      <c r="D141" s="6"/>
      <c r="E141" s="9"/>
      <c r="F141" s="6">
        <v>1</v>
      </c>
      <c r="G141" s="26">
        <f t="shared" si="21"/>
        <v>0</v>
      </c>
      <c r="H141" s="9"/>
      <c r="I141" s="9"/>
      <c r="J141" s="9"/>
      <c r="K141" s="29"/>
      <c r="L141" s="36" t="s">
        <v>184</v>
      </c>
      <c r="M141" s="80" t="s">
        <v>185</v>
      </c>
      <c r="N141" s="9" t="s">
        <v>184</v>
      </c>
    </row>
    <row r="142" spans="1:14" x14ac:dyDescent="0.2">
      <c r="A142" s="6" t="s">
        <v>99</v>
      </c>
      <c r="B142" s="6" t="s">
        <v>46</v>
      </c>
      <c r="C142" s="6">
        <v>5</v>
      </c>
      <c r="D142" s="6"/>
      <c r="E142" s="9"/>
      <c r="F142" s="6">
        <v>1</v>
      </c>
      <c r="G142" s="26">
        <f t="shared" si="21"/>
        <v>0</v>
      </c>
      <c r="H142" s="9"/>
      <c r="I142" s="9"/>
      <c r="J142" s="9"/>
      <c r="K142" s="29"/>
      <c r="L142" s="36" t="s">
        <v>184</v>
      </c>
      <c r="M142" s="80" t="s">
        <v>185</v>
      </c>
      <c r="N142" s="9" t="s">
        <v>184</v>
      </c>
    </row>
    <row r="143" spans="1:14" x14ac:dyDescent="0.2">
      <c r="A143" s="6" t="s">
        <v>100</v>
      </c>
      <c r="B143" s="6" t="s">
        <v>46</v>
      </c>
      <c r="C143" s="6">
        <v>5</v>
      </c>
      <c r="D143" s="6"/>
      <c r="E143" s="9"/>
      <c r="F143" s="6">
        <v>1</v>
      </c>
      <c r="G143" s="26">
        <f t="shared" si="21"/>
        <v>0</v>
      </c>
      <c r="H143" s="9"/>
      <c r="I143" s="9"/>
      <c r="J143" s="9"/>
      <c r="K143" s="29"/>
      <c r="L143" s="36" t="s">
        <v>184</v>
      </c>
      <c r="M143" s="80" t="s">
        <v>185</v>
      </c>
      <c r="N143" s="9" t="s">
        <v>184</v>
      </c>
    </row>
    <row r="144" spans="1:14" x14ac:dyDescent="0.2">
      <c r="A144" s="6" t="s">
        <v>101</v>
      </c>
      <c r="B144" s="6" t="s">
        <v>46</v>
      </c>
      <c r="C144" s="6">
        <v>5</v>
      </c>
      <c r="D144" s="6"/>
      <c r="E144" s="9"/>
      <c r="F144" s="6">
        <v>1</v>
      </c>
      <c r="G144" s="26">
        <f t="shared" si="21"/>
        <v>0</v>
      </c>
      <c r="H144" s="9"/>
      <c r="I144" s="9"/>
      <c r="J144" s="9"/>
      <c r="K144" s="29"/>
      <c r="L144" s="36" t="s">
        <v>184</v>
      </c>
      <c r="M144" s="80" t="s">
        <v>185</v>
      </c>
      <c r="N144" s="9" t="s">
        <v>184</v>
      </c>
    </row>
    <row r="145" spans="1:14" x14ac:dyDescent="0.2">
      <c r="A145" s="6" t="s">
        <v>102</v>
      </c>
      <c r="B145" s="6" t="s">
        <v>46</v>
      </c>
      <c r="C145" s="6">
        <v>5</v>
      </c>
      <c r="D145" s="6"/>
      <c r="E145" s="9"/>
      <c r="F145" s="6">
        <v>1</v>
      </c>
      <c r="G145" s="26">
        <f t="shared" si="21"/>
        <v>0</v>
      </c>
      <c r="H145" s="9"/>
      <c r="I145" s="9"/>
      <c r="J145" s="9"/>
      <c r="K145" s="29"/>
      <c r="L145" s="36" t="s">
        <v>184</v>
      </c>
      <c r="M145" s="80" t="s">
        <v>185</v>
      </c>
      <c r="N145" s="9" t="s">
        <v>184</v>
      </c>
    </row>
    <row r="146" spans="1:14" x14ac:dyDescent="0.2">
      <c r="A146" s="6" t="s">
        <v>103</v>
      </c>
      <c r="B146" s="6" t="s">
        <v>46</v>
      </c>
      <c r="C146" s="6">
        <v>5</v>
      </c>
      <c r="D146" s="6"/>
      <c r="E146" s="9"/>
      <c r="F146" s="6">
        <v>1</v>
      </c>
      <c r="G146" s="26">
        <f t="shared" si="21"/>
        <v>0</v>
      </c>
      <c r="H146" s="9"/>
      <c r="I146" s="9"/>
      <c r="J146" s="9"/>
      <c r="K146" s="29"/>
      <c r="L146" s="36" t="s">
        <v>184</v>
      </c>
      <c r="M146" s="80" t="s">
        <v>185</v>
      </c>
      <c r="N146" s="9" t="s">
        <v>184</v>
      </c>
    </row>
    <row r="147" spans="1:14" x14ac:dyDescent="0.2">
      <c r="A147" s="6" t="s">
        <v>104</v>
      </c>
      <c r="B147" s="6" t="s">
        <v>46</v>
      </c>
      <c r="C147" s="6">
        <v>5</v>
      </c>
      <c r="D147" s="6"/>
      <c r="E147" s="9"/>
      <c r="F147" s="6">
        <v>1</v>
      </c>
      <c r="G147" s="26">
        <f t="shared" si="21"/>
        <v>0</v>
      </c>
      <c r="H147" s="9"/>
      <c r="I147" s="9"/>
      <c r="J147" s="9"/>
      <c r="K147" s="29"/>
      <c r="L147" s="36" t="s">
        <v>184</v>
      </c>
      <c r="M147" s="80" t="s">
        <v>185</v>
      </c>
      <c r="N147" s="9" t="s">
        <v>184</v>
      </c>
    </row>
    <row r="148" spans="1:14" x14ac:dyDescent="0.2">
      <c r="A148" s="6" t="s">
        <v>131</v>
      </c>
      <c r="B148" s="6" t="s">
        <v>46</v>
      </c>
      <c r="C148" s="6">
        <v>5</v>
      </c>
      <c r="D148" s="6"/>
      <c r="E148" s="9"/>
      <c r="F148" s="6">
        <v>1</v>
      </c>
      <c r="G148" s="26">
        <f t="shared" si="21"/>
        <v>0</v>
      </c>
      <c r="H148" s="9"/>
      <c r="I148" s="9"/>
      <c r="J148" s="9"/>
      <c r="K148" s="59"/>
      <c r="L148" s="36" t="s">
        <v>184</v>
      </c>
      <c r="M148" s="80" t="s">
        <v>185</v>
      </c>
      <c r="N148" s="9" t="s">
        <v>184</v>
      </c>
    </row>
    <row r="149" spans="1:14" x14ac:dyDescent="0.2">
      <c r="A149" s="6" t="s">
        <v>132</v>
      </c>
      <c r="B149" s="6" t="s">
        <v>46</v>
      </c>
      <c r="C149" s="6">
        <v>5</v>
      </c>
      <c r="D149" s="6"/>
      <c r="E149" s="9"/>
      <c r="F149" s="6">
        <v>1</v>
      </c>
      <c r="G149" s="26">
        <f t="shared" si="21"/>
        <v>0</v>
      </c>
      <c r="H149" s="9"/>
      <c r="I149" s="9"/>
      <c r="J149" s="9"/>
      <c r="K149" s="29"/>
      <c r="M149" s="9"/>
      <c r="N149" s="9"/>
    </row>
    <row r="150" spans="1:14" x14ac:dyDescent="0.2">
      <c r="A150" s="6"/>
      <c r="B150" s="6"/>
      <c r="C150" s="6"/>
      <c r="D150" s="6"/>
      <c r="E150" s="9"/>
      <c r="F150" s="6"/>
      <c r="G150" s="7"/>
      <c r="H150" s="9"/>
      <c r="I150" s="9"/>
      <c r="J150" s="9"/>
      <c r="K150" s="29"/>
      <c r="M150" s="9"/>
      <c r="N150" s="9"/>
    </row>
    <row r="151" spans="1:14" ht="13.5" thickBot="1" x14ac:dyDescent="0.25">
      <c r="A151" s="24"/>
      <c r="B151" s="24"/>
      <c r="C151" s="24"/>
      <c r="D151" s="24"/>
      <c r="E151" s="24"/>
      <c r="F151" s="24"/>
      <c r="G151" s="24"/>
      <c r="H151" s="62"/>
      <c r="I151" s="62"/>
      <c r="J151" s="62"/>
      <c r="K151" s="63"/>
      <c r="L151" s="61"/>
      <c r="M151" s="62"/>
      <c r="N151" s="62"/>
    </row>
    <row r="152" spans="1:14" ht="27" customHeight="1" thickTop="1" x14ac:dyDescent="0.2">
      <c r="A152" s="2"/>
      <c r="B152" s="88" t="s">
        <v>180</v>
      </c>
      <c r="C152" s="89"/>
      <c r="D152"/>
      <c r="E152" s="50"/>
      <c r="L152" s="34"/>
    </row>
    <row r="153" spans="1:14" x14ac:dyDescent="0.2">
      <c r="A153" s="3"/>
      <c r="B153" s="90"/>
      <c r="C153"/>
      <c r="D153"/>
      <c r="E153" s="50"/>
      <c r="L153" s="34"/>
    </row>
    <row r="154" spans="1:14" x14ac:dyDescent="0.2">
      <c r="A154" s="4"/>
      <c r="B154" s="90"/>
      <c r="C154"/>
      <c r="D154"/>
      <c r="E154" s="50"/>
      <c r="L154" s="34"/>
    </row>
    <row r="155" spans="1:14" x14ac:dyDescent="0.2">
      <c r="A155" s="5"/>
      <c r="B155" s="90"/>
      <c r="C155"/>
      <c r="D155"/>
      <c r="E155" s="50"/>
      <c r="L155" s="34"/>
    </row>
    <row r="156" spans="1:14" x14ac:dyDescent="0.2">
      <c r="L156" s="34"/>
    </row>
    <row r="157" spans="1:14" x14ac:dyDescent="0.2">
      <c r="A157" s="20" t="s">
        <v>182</v>
      </c>
      <c r="L157" s="34"/>
    </row>
    <row r="158" spans="1:14" x14ac:dyDescent="0.2">
      <c r="A158" s="20" t="s">
        <v>183</v>
      </c>
      <c r="L158" s="34"/>
    </row>
    <row r="159" spans="1:14" x14ac:dyDescent="0.2">
      <c r="L159" s="34"/>
    </row>
    <row r="160" spans="1:14" x14ac:dyDescent="0.2">
      <c r="L160" s="34"/>
    </row>
    <row r="161" spans="12:12" x14ac:dyDescent="0.2">
      <c r="L161" s="34"/>
    </row>
    <row r="162" spans="12:12" x14ac:dyDescent="0.2">
      <c r="L162" s="34"/>
    </row>
    <row r="163" spans="12:12" x14ac:dyDescent="0.2">
      <c r="L163" s="34"/>
    </row>
    <row r="164" spans="12:12" x14ac:dyDescent="0.2">
      <c r="L164" s="34"/>
    </row>
    <row r="165" spans="12:12" x14ac:dyDescent="0.2">
      <c r="L165" s="34"/>
    </row>
    <row r="166" spans="12:12" x14ac:dyDescent="0.2">
      <c r="L166" s="34"/>
    </row>
    <row r="167" spans="12:12" x14ac:dyDescent="0.2">
      <c r="L167" s="34"/>
    </row>
    <row r="168" spans="12:12" x14ac:dyDescent="0.2">
      <c r="L168" s="34"/>
    </row>
    <row r="169" spans="12:12" x14ac:dyDescent="0.2">
      <c r="L169" s="34"/>
    </row>
    <row r="170" spans="12:12" x14ac:dyDescent="0.2">
      <c r="L170" s="34"/>
    </row>
    <row r="171" spans="12:12" x14ac:dyDescent="0.2">
      <c r="L171" s="34"/>
    </row>
    <row r="172" spans="12:12" x14ac:dyDescent="0.2">
      <c r="L172" s="34"/>
    </row>
    <row r="173" spans="12:12" x14ac:dyDescent="0.2">
      <c r="L173" s="34"/>
    </row>
    <row r="174" spans="12:12" x14ac:dyDescent="0.2">
      <c r="L174" s="34"/>
    </row>
    <row r="175" spans="12:12" x14ac:dyDescent="0.2">
      <c r="L175" s="34"/>
    </row>
    <row r="176" spans="12:12" x14ac:dyDescent="0.2">
      <c r="L176" s="34"/>
    </row>
    <row r="177" spans="12:12" x14ac:dyDescent="0.2">
      <c r="L177" s="34"/>
    </row>
    <row r="178" spans="12:12" x14ac:dyDescent="0.2">
      <c r="L178" s="34"/>
    </row>
    <row r="179" spans="12:12" x14ac:dyDescent="0.2">
      <c r="L179" s="34"/>
    </row>
    <row r="180" spans="12:12" x14ac:dyDescent="0.2">
      <c r="L180" s="34"/>
    </row>
    <row r="181" spans="12:12" x14ac:dyDescent="0.2">
      <c r="L181" s="34"/>
    </row>
    <row r="182" spans="12:12" x14ac:dyDescent="0.2">
      <c r="L182" s="34"/>
    </row>
    <row r="183" spans="12:12" x14ac:dyDescent="0.2">
      <c r="L183" s="34"/>
    </row>
    <row r="184" spans="12:12" x14ac:dyDescent="0.2">
      <c r="L184" s="34"/>
    </row>
    <row r="185" spans="12:12" x14ac:dyDescent="0.2">
      <c r="L185" s="34"/>
    </row>
    <row r="186" spans="12:12" x14ac:dyDescent="0.2">
      <c r="L186" s="34"/>
    </row>
    <row r="187" spans="12:12" x14ac:dyDescent="0.2">
      <c r="L187" s="34"/>
    </row>
    <row r="188" spans="12:12" x14ac:dyDescent="0.2">
      <c r="L188" s="34"/>
    </row>
    <row r="189" spans="12:12" x14ac:dyDescent="0.2">
      <c r="L189" s="34"/>
    </row>
    <row r="190" spans="12:12" x14ac:dyDescent="0.2">
      <c r="L190" s="34"/>
    </row>
    <row r="191" spans="12:12" x14ac:dyDescent="0.2">
      <c r="L191" s="34"/>
    </row>
    <row r="192" spans="12:12" x14ac:dyDescent="0.2">
      <c r="L192" s="34"/>
    </row>
    <row r="193" spans="12:12" x14ac:dyDescent="0.2">
      <c r="L193" s="34"/>
    </row>
    <row r="194" spans="12:12" x14ac:dyDescent="0.2">
      <c r="L194" s="34"/>
    </row>
    <row r="195" spans="12:12" x14ac:dyDescent="0.2">
      <c r="L195" s="34"/>
    </row>
    <row r="196" spans="12:12" x14ac:dyDescent="0.2">
      <c r="L196" s="34"/>
    </row>
    <row r="197" spans="12:12" x14ac:dyDescent="0.2">
      <c r="L197" s="34"/>
    </row>
    <row r="198" spans="12:12" x14ac:dyDescent="0.2">
      <c r="L198" s="34"/>
    </row>
    <row r="199" spans="12:12" x14ac:dyDescent="0.2">
      <c r="L199" s="34"/>
    </row>
    <row r="200" spans="12:12" x14ac:dyDescent="0.2">
      <c r="L200" s="34"/>
    </row>
    <row r="201" spans="12:12" x14ac:dyDescent="0.2">
      <c r="L201" s="34"/>
    </row>
    <row r="202" spans="12:12" x14ac:dyDescent="0.2">
      <c r="L202" s="34"/>
    </row>
    <row r="203" spans="12:12" x14ac:dyDescent="0.2">
      <c r="L203" s="34"/>
    </row>
    <row r="204" spans="12:12" x14ac:dyDescent="0.2">
      <c r="L204" s="34"/>
    </row>
    <row r="205" spans="12:12" x14ac:dyDescent="0.2">
      <c r="L205" s="34"/>
    </row>
    <row r="206" spans="12:12" x14ac:dyDescent="0.2">
      <c r="L206" s="34"/>
    </row>
    <row r="207" spans="12:12" x14ac:dyDescent="0.2">
      <c r="L207" s="34"/>
    </row>
    <row r="208" spans="12:12" x14ac:dyDescent="0.2">
      <c r="L208" s="34"/>
    </row>
    <row r="209" spans="12:12" x14ac:dyDescent="0.2">
      <c r="L209" s="34"/>
    </row>
    <row r="210" spans="12:12" x14ac:dyDescent="0.2">
      <c r="L210" s="34"/>
    </row>
    <row r="211" spans="12:12" x14ac:dyDescent="0.2">
      <c r="L211" s="34"/>
    </row>
    <row r="212" spans="12:12" x14ac:dyDescent="0.2">
      <c r="L212" s="34"/>
    </row>
    <row r="213" spans="12:12" x14ac:dyDescent="0.2">
      <c r="L213" s="34"/>
    </row>
    <row r="214" spans="12:12" x14ac:dyDescent="0.2">
      <c r="L214" s="34"/>
    </row>
    <row r="215" spans="12:12" x14ac:dyDescent="0.2">
      <c r="L215" s="34"/>
    </row>
    <row r="216" spans="12:12" x14ac:dyDescent="0.2">
      <c r="L216" s="34"/>
    </row>
    <row r="217" spans="12:12" x14ac:dyDescent="0.2">
      <c r="L217" s="34"/>
    </row>
    <row r="218" spans="12:12" x14ac:dyDescent="0.2">
      <c r="L218" s="34"/>
    </row>
    <row r="219" spans="12:12" x14ac:dyDescent="0.2">
      <c r="L219" s="34"/>
    </row>
    <row r="220" spans="12:12" x14ac:dyDescent="0.2">
      <c r="L220" s="34"/>
    </row>
    <row r="221" spans="12:12" x14ac:dyDescent="0.2">
      <c r="L221" s="34"/>
    </row>
    <row r="222" spans="12:12" x14ac:dyDescent="0.2">
      <c r="L222" s="34"/>
    </row>
    <row r="223" spans="12:12" x14ac:dyDescent="0.2">
      <c r="L223" s="34"/>
    </row>
    <row r="224" spans="12:12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  <row r="619" spans="12:12" x14ac:dyDescent="0.2">
      <c r="L619" s="34"/>
    </row>
    <row r="620" spans="12:12" x14ac:dyDescent="0.2">
      <c r="L620" s="34"/>
    </row>
  </sheetData>
  <customSheetViews>
    <customSheetView guid="{287AD89D-A2D4-4114-AC21-512DC11BF8EA}" topLeftCell="B1">
      <selection activeCell="I2" sqref="I2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152:C152"/>
    <mergeCell ref="B153:B155"/>
  </mergeCells>
  <phoneticPr fontId="1" type="noConversion"/>
  <conditionalFormatting sqref="H5:K5">
    <cfRule type="cellIs" dxfId="87" priority="24" operator="lessThan">
      <formula>6.5</formula>
    </cfRule>
    <cfRule type="cellIs" dxfId="86" priority="25" operator="greaterThan">
      <formula>8</formula>
    </cfRule>
  </conditionalFormatting>
  <conditionalFormatting sqref="H32:K32">
    <cfRule type="containsText" dxfId="85" priority="22" stopIfTrue="1" operator="containsText" text="&lt;">
      <formula>NOT(ISERROR(SEARCH("&lt;",H32)))</formula>
    </cfRule>
    <cfRule type="cellIs" dxfId="84" priority="23" operator="greaterThan">
      <formula>$E$32</formula>
    </cfRule>
  </conditionalFormatting>
  <conditionalFormatting sqref="H25:K25">
    <cfRule type="containsText" dxfId="83" priority="20" stopIfTrue="1" operator="containsText" text="&lt;">
      <formula>NOT(ISERROR(SEARCH("&lt;",H25)))</formula>
    </cfRule>
    <cfRule type="cellIs" dxfId="82" priority="21" operator="greaterThan">
      <formula>$E$25</formula>
    </cfRule>
  </conditionalFormatting>
  <conditionalFormatting sqref="H23:K23">
    <cfRule type="containsText" dxfId="81" priority="18" stopIfTrue="1" operator="containsText" text="&lt;">
      <formula>NOT(ISERROR(SEARCH("&lt;",H23)))</formula>
    </cfRule>
    <cfRule type="cellIs" dxfId="80" priority="19" operator="greaterThan">
      <formula>$E$23</formula>
    </cfRule>
  </conditionalFormatting>
  <conditionalFormatting sqref="H18:K18">
    <cfRule type="containsText" dxfId="79" priority="16" stopIfTrue="1" operator="containsText" text="&lt;">
      <formula>NOT(ISERROR(SEARCH("&lt;",H18)))</formula>
    </cfRule>
    <cfRule type="cellIs" dxfId="78" priority="17" operator="greaterThan">
      <formula>$E$18</formula>
    </cfRule>
  </conditionalFormatting>
  <conditionalFormatting sqref="H40:K40">
    <cfRule type="containsText" priority="14" stopIfTrue="1" operator="containsText" text="&lt;">
      <formula>NOT(ISERROR(SEARCH("&lt;",H40)))</formula>
    </cfRule>
    <cfRule type="cellIs" dxfId="77" priority="15" operator="greaterThan">
      <formula>$E$40</formula>
    </cfRule>
  </conditionalFormatting>
  <conditionalFormatting sqref="K58">
    <cfRule type="cellIs" dxfId="76" priority="13" operator="greaterThan">
      <formula>$E$58</formula>
    </cfRule>
  </conditionalFormatting>
  <conditionalFormatting sqref="K59">
    <cfRule type="cellIs" dxfId="75" priority="12" operator="greaterThan">
      <formula>$E$59</formula>
    </cfRule>
  </conditionalFormatting>
  <conditionalFormatting sqref="K61">
    <cfRule type="cellIs" dxfId="74" priority="11" operator="greaterThan">
      <formula>$E$61</formula>
    </cfRule>
  </conditionalFormatting>
  <conditionalFormatting sqref="K62">
    <cfRule type="cellIs" dxfId="73" priority="10" operator="greaterThan">
      <formula>$E$62</formula>
    </cfRule>
  </conditionalFormatting>
  <conditionalFormatting sqref="K64">
    <cfRule type="cellIs" dxfId="72" priority="9" operator="greaterThan">
      <formula>$E$64</formula>
    </cfRule>
  </conditionalFormatting>
  <conditionalFormatting sqref="K65">
    <cfRule type="cellIs" dxfId="71" priority="8" operator="greaterThan">
      <formula>$E$65</formula>
    </cfRule>
  </conditionalFormatting>
  <conditionalFormatting sqref="K66">
    <cfRule type="cellIs" dxfId="70" priority="7" operator="greaterThan">
      <formula>$E$66</formula>
    </cfRule>
  </conditionalFormatting>
  <conditionalFormatting sqref="K67">
    <cfRule type="cellIs" dxfId="69" priority="6" operator="greaterThan">
      <formula>$E$67</formula>
    </cfRule>
  </conditionalFormatting>
  <conditionalFormatting sqref="K70">
    <cfRule type="cellIs" dxfId="68" priority="5" operator="greaterThan">
      <formula>$E$70</formula>
    </cfRule>
  </conditionalFormatting>
  <conditionalFormatting sqref="K117">
    <cfRule type="cellIs" dxfId="67" priority="4" operator="greaterThan">
      <formula>$E$117</formula>
    </cfRule>
  </conditionalFormatting>
  <conditionalFormatting sqref="K58:K151">
    <cfRule type="containsText" priority="3" stopIfTrue="1" operator="containsText" text="&lt;">
      <formula>NOT(ISERROR(SEARCH("&lt;",K58)))</formula>
    </cfRule>
  </conditionalFormatting>
  <conditionalFormatting sqref="K20">
    <cfRule type="containsText" priority="1" stopIfTrue="1" operator="containsText" text="&lt;">
      <formula>NOT(ISERROR(SEARCH("&lt;",K20)))</formula>
    </cfRule>
    <cfRule type="cellIs" dxfId="66" priority="2" operator="greaterThan">
      <formula>$E$20</formula>
    </cfRule>
  </conditionalFormatting>
  <pageMargins left="0.75" right="0.75" top="1" bottom="1" header="0.5" footer="0.5"/>
  <pageSetup paperSize="9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0"/>
  <sheetViews>
    <sheetView zoomScaleNormal="100" workbookViewId="0">
      <selection activeCell="H4" sqref="H4"/>
    </sheetView>
  </sheetViews>
  <sheetFormatPr defaultRowHeight="12.75" x14ac:dyDescent="0.2"/>
  <cols>
    <col min="1" max="1" width="31.85546875" style="20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4" width="11.7109375" style="16" customWidth="1"/>
  </cols>
  <sheetData>
    <row r="1" spans="1:14" ht="76.5" x14ac:dyDescent="0.2">
      <c r="A1" s="23" t="s">
        <v>144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159</v>
      </c>
      <c r="G1" s="25" t="s">
        <v>129</v>
      </c>
      <c r="H1" s="21" t="s">
        <v>158</v>
      </c>
      <c r="I1" s="21" t="s">
        <v>158</v>
      </c>
      <c r="J1" s="21" t="s">
        <v>158</v>
      </c>
      <c r="K1" s="27" t="s">
        <v>138</v>
      </c>
      <c r="L1" s="37" t="s">
        <v>0</v>
      </c>
      <c r="M1" s="25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41290</v>
      </c>
      <c r="I2" s="13"/>
      <c r="J2" s="13"/>
      <c r="K2" s="28"/>
      <c r="L2" s="39"/>
      <c r="M2" s="12"/>
      <c r="N2" s="12"/>
    </row>
    <row r="3" spans="1:14" x14ac:dyDescent="0.2">
      <c r="A3" s="10"/>
      <c r="B3" s="10"/>
      <c r="C3" s="10"/>
      <c r="D3" s="10"/>
      <c r="E3" s="21"/>
      <c r="F3" s="10"/>
      <c r="G3" s="10"/>
      <c r="H3" s="33" t="s">
        <v>141</v>
      </c>
      <c r="I3" s="33" t="s">
        <v>141</v>
      </c>
      <c r="J3" s="33" t="s">
        <v>141</v>
      </c>
      <c r="K3" s="33" t="s">
        <v>169</v>
      </c>
      <c r="L3" s="35"/>
      <c r="M3" s="14"/>
      <c r="N3" s="14"/>
    </row>
    <row r="4" spans="1:14" x14ac:dyDescent="0.2">
      <c r="A4" s="10"/>
      <c r="B4" s="10"/>
      <c r="C4" s="10"/>
      <c r="D4" s="10"/>
      <c r="E4" s="47"/>
      <c r="F4" s="10"/>
      <c r="G4" s="10"/>
      <c r="H4" s="33" t="s">
        <v>178</v>
      </c>
      <c r="I4" s="33"/>
      <c r="J4" s="33"/>
      <c r="K4" s="33"/>
      <c r="L4" s="35"/>
      <c r="M4" s="14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 t="shared" ref="G5:G19" si="0">COUNTA(H5:K5)</f>
        <v>0</v>
      </c>
      <c r="H5" s="9"/>
      <c r="I5" s="9"/>
      <c r="J5" s="9"/>
      <c r="K5" s="29"/>
      <c r="L5" s="38"/>
      <c r="M5" s="32"/>
      <c r="N5" s="7"/>
    </row>
    <row r="6" spans="1:14" x14ac:dyDescent="0.2">
      <c r="A6" s="6" t="s">
        <v>156</v>
      </c>
      <c r="B6" s="6" t="s">
        <v>133</v>
      </c>
      <c r="C6" s="6">
        <v>1</v>
      </c>
      <c r="D6" s="6"/>
      <c r="E6" s="9"/>
      <c r="F6" s="6">
        <v>4</v>
      </c>
      <c r="G6" s="26">
        <f t="shared" si="0"/>
        <v>0</v>
      </c>
      <c r="H6" s="9"/>
      <c r="I6" s="9"/>
      <c r="J6" s="9"/>
      <c r="K6" s="29"/>
      <c r="L6" s="38"/>
      <c r="M6" s="32"/>
      <c r="N6" s="7"/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>
        <v>1</v>
      </c>
      <c r="G7" s="26">
        <f t="shared" si="0"/>
        <v>0</v>
      </c>
      <c r="H7" s="9"/>
      <c r="I7" s="9"/>
      <c r="J7" s="9"/>
      <c r="K7" s="29"/>
      <c r="L7" s="38"/>
      <c r="M7" s="32"/>
      <c r="N7" s="7"/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si="0"/>
        <v>0</v>
      </c>
      <c r="H8" s="9"/>
      <c r="I8" s="9"/>
      <c r="J8" s="9"/>
      <c r="K8" s="29"/>
      <c r="L8" s="38"/>
      <c r="M8" s="32"/>
      <c r="N8" s="7"/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0"/>
        <v>0</v>
      </c>
      <c r="H9" s="9"/>
      <c r="I9" s="9"/>
      <c r="J9" s="9"/>
      <c r="K9" s="9"/>
      <c r="L9" s="38"/>
      <c r="M9" s="32"/>
      <c r="N9" s="7"/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0"/>
        <v>0</v>
      </c>
      <c r="H10" s="9"/>
      <c r="I10" s="9"/>
      <c r="J10" s="9"/>
      <c r="K10" s="29"/>
      <c r="L10" s="38"/>
      <c r="M10" s="32"/>
      <c r="N10" s="7"/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0"/>
        <v>0</v>
      </c>
      <c r="H11" s="9"/>
      <c r="I11" s="9"/>
      <c r="J11" s="9"/>
      <c r="K11" s="29"/>
      <c r="L11" s="38"/>
      <c r="M11" s="32"/>
      <c r="N11" s="7"/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0"/>
        <v>0</v>
      </c>
      <c r="H12" s="9"/>
      <c r="I12" s="9"/>
      <c r="J12" s="9"/>
      <c r="K12" s="29"/>
      <c r="L12" s="38"/>
      <c r="M12" s="32"/>
      <c r="N12" s="7"/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0"/>
        <v>0</v>
      </c>
      <c r="H13" s="9"/>
      <c r="I13" s="9"/>
      <c r="J13" s="9"/>
      <c r="K13" s="29"/>
      <c r="L13" s="38"/>
      <c r="M13" s="32"/>
      <c r="N13" s="7"/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0"/>
        <v>0</v>
      </c>
      <c r="H14" s="9"/>
      <c r="I14" s="9"/>
      <c r="J14" s="9"/>
      <c r="K14" s="29"/>
      <c r="L14" s="38"/>
      <c r="M14" s="32"/>
      <c r="N14" s="7"/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0"/>
        <v>0</v>
      </c>
      <c r="H15" s="9"/>
      <c r="I15" s="9"/>
      <c r="J15" s="9"/>
      <c r="K15" s="29"/>
      <c r="L15" s="38"/>
      <c r="M15" s="32"/>
      <c r="N15" s="7"/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 t="shared" si="0"/>
        <v>0</v>
      </c>
      <c r="H16" s="9"/>
      <c r="I16" s="9"/>
      <c r="J16" s="9"/>
      <c r="K16" s="29"/>
      <c r="L16" s="38"/>
      <c r="M16" s="32"/>
      <c r="N16" s="7"/>
    </row>
    <row r="17" spans="1:14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0"/>
        <v>0</v>
      </c>
      <c r="H17" s="9"/>
      <c r="I17" s="9"/>
      <c r="J17" s="9"/>
      <c r="K17" s="29"/>
      <c r="L17" s="38"/>
      <c r="M17" s="32"/>
      <c r="N17" s="7"/>
    </row>
    <row r="18" spans="1:14" x14ac:dyDescent="0.2">
      <c r="A18" s="6" t="s">
        <v>145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0"/>
        <v>0</v>
      </c>
      <c r="H18" s="9"/>
      <c r="I18" s="9"/>
      <c r="J18" s="9"/>
      <c r="K18" s="29"/>
      <c r="L18" s="38"/>
      <c r="M18" s="32"/>
      <c r="N18" s="7"/>
    </row>
    <row r="19" spans="1:14" x14ac:dyDescent="0.2">
      <c r="A19" s="6" t="s">
        <v>146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0"/>
        <v>0</v>
      </c>
      <c r="H19" s="9"/>
      <c r="I19" s="9"/>
      <c r="J19" s="9"/>
      <c r="K19" s="29"/>
      <c r="L19" s="38"/>
      <c r="M19" s="32"/>
      <c r="N19" s="7"/>
    </row>
    <row r="20" spans="1:14" x14ac:dyDescent="0.2">
      <c r="A20" s="6" t="s">
        <v>147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/>
      <c r="L20" s="38"/>
      <c r="M20" s="32"/>
      <c r="N20" s="7"/>
    </row>
    <row r="21" spans="1:14" x14ac:dyDescent="0.2">
      <c r="A21" s="6" t="s">
        <v>148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/>
      <c r="L21" s="38"/>
      <c r="M21" s="32"/>
      <c r="N21" s="7"/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ref="G22:G32" si="1">COUNTA(H22:K22)</f>
        <v>0</v>
      </c>
      <c r="H22" s="9"/>
      <c r="I22" s="9"/>
      <c r="J22" s="9"/>
      <c r="K22" s="29"/>
      <c r="L22" s="38"/>
      <c r="M22" s="32"/>
      <c r="N22" s="7"/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1"/>
        <v>0</v>
      </c>
      <c r="H23" s="9"/>
      <c r="I23" s="9"/>
      <c r="J23" s="9"/>
      <c r="K23" s="29"/>
      <c r="L23" s="38"/>
      <c r="M23" s="32"/>
      <c r="N23" s="7"/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9"/>
      <c r="F24" s="6">
        <v>4</v>
      </c>
      <c r="G24" s="26">
        <f t="shared" si="1"/>
        <v>0</v>
      </c>
      <c r="H24" s="9"/>
      <c r="I24" s="9"/>
      <c r="J24" s="9"/>
      <c r="K24" s="29"/>
      <c r="L24" s="38"/>
      <c r="M24" s="32"/>
      <c r="N24" s="7"/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1"/>
        <v>0</v>
      </c>
      <c r="H25" s="9"/>
      <c r="I25" s="9"/>
      <c r="J25" s="9"/>
      <c r="K25" s="29"/>
      <c r="L25" s="38"/>
      <c r="M25" s="32"/>
      <c r="N25" s="7"/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1"/>
        <v>0</v>
      </c>
      <c r="H26" s="9"/>
      <c r="I26" s="9"/>
      <c r="J26" s="9"/>
      <c r="K26" s="29"/>
      <c r="L26" s="38"/>
      <c r="M26" s="32"/>
      <c r="N26" s="7"/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1"/>
        <v>0</v>
      </c>
      <c r="H27" s="9"/>
      <c r="I27" s="9"/>
      <c r="J27" s="9"/>
      <c r="K27" s="29"/>
      <c r="L27" s="38"/>
      <c r="M27" s="32"/>
      <c r="N27" s="7"/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1"/>
        <v>0</v>
      </c>
      <c r="H28" s="9"/>
      <c r="I28" s="17"/>
      <c r="J28" s="9"/>
      <c r="K28" s="29"/>
      <c r="L28" s="38"/>
      <c r="M28" s="32"/>
      <c r="N28" s="7"/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1"/>
        <v>0</v>
      </c>
      <c r="H29" s="9"/>
      <c r="I29" s="9"/>
      <c r="J29" s="9"/>
      <c r="K29" s="29"/>
      <c r="L29" s="38"/>
      <c r="M29" s="32"/>
      <c r="N29" s="7"/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1"/>
        <v>0</v>
      </c>
      <c r="H30" s="18"/>
      <c r="I30" s="9"/>
      <c r="J30" s="18"/>
      <c r="K30" s="29"/>
      <c r="L30" s="38"/>
      <c r="M30" s="32"/>
      <c r="N30" s="7"/>
    </row>
    <row r="31" spans="1:14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1</v>
      </c>
      <c r="G31" s="26">
        <f t="shared" si="1"/>
        <v>0</v>
      </c>
      <c r="H31" s="9"/>
      <c r="I31" s="9"/>
      <c r="J31" s="9"/>
      <c r="K31" s="29"/>
      <c r="L31" s="38"/>
      <c r="M31" s="32"/>
      <c r="N31" s="7"/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8">
        <v>0.32</v>
      </c>
      <c r="F32" s="6">
        <v>4</v>
      </c>
      <c r="G32" s="26">
        <f t="shared" si="1"/>
        <v>0</v>
      </c>
      <c r="H32" s="9"/>
      <c r="I32" s="9"/>
      <c r="J32" s="9"/>
      <c r="K32" s="29"/>
      <c r="L32" s="38"/>
      <c r="M32" s="32"/>
      <c r="N32" s="7"/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60"/>
      <c r="L33" s="35"/>
      <c r="M33" s="30"/>
      <c r="N33" s="30"/>
    </row>
    <row r="34" spans="1:14" x14ac:dyDescent="0.2">
      <c r="A34" s="10" t="s">
        <v>149</v>
      </c>
      <c r="B34" s="10"/>
      <c r="C34" s="10"/>
      <c r="D34" s="10"/>
      <c r="E34" s="21"/>
      <c r="F34" s="10"/>
      <c r="G34" s="10"/>
      <c r="H34" s="14"/>
      <c r="I34" s="14"/>
      <c r="J34" s="14"/>
      <c r="K34" s="60"/>
      <c r="L34" s="35"/>
      <c r="M34" s="30"/>
      <c r="N34" s="30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2">COUNTA(H35:K35)</f>
        <v>0</v>
      </c>
      <c r="H35" s="9"/>
      <c r="I35" s="9"/>
      <c r="J35" s="9"/>
      <c r="K35" s="9"/>
      <c r="L35" s="38"/>
      <c r="M35" s="32"/>
      <c r="N35" s="7"/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2"/>
        <v>0</v>
      </c>
      <c r="H36" s="19"/>
      <c r="I36" s="19"/>
      <c r="J36" s="9"/>
      <c r="K36" s="9"/>
      <c r="L36" s="38"/>
      <c r="M36" s="32"/>
      <c r="N36" s="7"/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2"/>
        <v>0</v>
      </c>
      <c r="H37" s="9"/>
      <c r="I37" s="9"/>
      <c r="J37" s="9"/>
      <c r="K37" s="9"/>
      <c r="L37" s="38"/>
      <c r="M37" s="32"/>
      <c r="N37" s="7"/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2"/>
        <v>0</v>
      </c>
      <c r="H38" s="9"/>
      <c r="I38" s="9"/>
      <c r="J38" s="9"/>
      <c r="K38" s="9"/>
      <c r="L38" s="38"/>
      <c r="M38" s="32"/>
      <c r="N38" s="7"/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2"/>
        <v>0</v>
      </c>
      <c r="H39" s="9"/>
      <c r="I39" s="9"/>
      <c r="J39" s="9"/>
      <c r="K39" s="9"/>
      <c r="L39" s="38"/>
      <c r="M39" s="32"/>
      <c r="N39" s="7"/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1">
        <v>0.09</v>
      </c>
      <c r="F40" s="15">
        <v>4</v>
      </c>
      <c r="G40" s="26">
        <f t="shared" si="2"/>
        <v>0</v>
      </c>
      <c r="H40" s="9"/>
      <c r="I40" s="9"/>
      <c r="J40" s="9"/>
      <c r="K40" s="9"/>
      <c r="L40" s="38"/>
      <c r="M40" s="32"/>
      <c r="N40" s="7"/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9"/>
      <c r="F41" s="15">
        <v>4</v>
      </c>
      <c r="G41" s="26">
        <f t="shared" si="2"/>
        <v>0</v>
      </c>
      <c r="H41" s="9"/>
      <c r="I41" s="9"/>
      <c r="J41" s="9"/>
      <c r="K41" s="9"/>
      <c r="L41" s="38"/>
      <c r="M41" s="32"/>
      <c r="N41" s="7"/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9"/>
      <c r="F42" s="15">
        <v>4</v>
      </c>
      <c r="G42" s="26">
        <f t="shared" si="2"/>
        <v>0</v>
      </c>
      <c r="H42" s="9"/>
      <c r="I42" s="9"/>
      <c r="J42" s="9"/>
      <c r="K42" s="9"/>
      <c r="L42" s="38"/>
      <c r="M42" s="32"/>
      <c r="N42" s="7"/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9"/>
      <c r="F43" s="15">
        <v>4</v>
      </c>
      <c r="G43" s="26">
        <f t="shared" si="2"/>
        <v>0</v>
      </c>
      <c r="H43" s="9"/>
      <c r="I43" s="9"/>
      <c r="J43" s="9"/>
      <c r="K43" s="9"/>
      <c r="L43" s="38"/>
      <c r="M43" s="32"/>
      <c r="N43" s="7"/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9"/>
      <c r="F44" s="15">
        <v>4</v>
      </c>
      <c r="G44" s="26">
        <f t="shared" si="2"/>
        <v>0</v>
      </c>
      <c r="H44" s="9"/>
      <c r="I44" s="9"/>
      <c r="J44" s="9"/>
      <c r="K44" s="9"/>
      <c r="L44" s="38"/>
      <c r="M44" s="32"/>
      <c r="N44" s="7"/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9"/>
      <c r="F45" s="15">
        <v>4</v>
      </c>
      <c r="G45" s="26">
        <f t="shared" si="2"/>
        <v>0</v>
      </c>
      <c r="H45" s="9"/>
      <c r="I45" s="9"/>
      <c r="J45" s="9"/>
      <c r="K45" s="9"/>
      <c r="L45" s="38"/>
      <c r="M45" s="32"/>
      <c r="N45" s="7"/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9"/>
      <c r="F46" s="15">
        <v>4</v>
      </c>
      <c r="G46" s="26">
        <f t="shared" si="2"/>
        <v>0</v>
      </c>
      <c r="H46" s="9"/>
      <c r="I46" s="9"/>
      <c r="J46" s="9"/>
      <c r="K46" s="9"/>
      <c r="L46" s="38"/>
      <c r="M46" s="32"/>
      <c r="N46" s="7"/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9"/>
      <c r="F47" s="15">
        <v>4</v>
      </c>
      <c r="G47" s="26">
        <f t="shared" si="2"/>
        <v>0</v>
      </c>
      <c r="H47" s="9"/>
      <c r="I47" s="9"/>
      <c r="J47" s="9"/>
      <c r="K47" s="9"/>
      <c r="L47" s="38"/>
      <c r="M47" s="32"/>
      <c r="N47" s="7"/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9"/>
      <c r="F48" s="15">
        <v>4</v>
      </c>
      <c r="G48" s="26">
        <f t="shared" si="2"/>
        <v>0</v>
      </c>
      <c r="H48" s="9"/>
      <c r="I48" s="9"/>
      <c r="J48" s="9"/>
      <c r="K48" s="9"/>
      <c r="L48" s="38"/>
      <c r="M48" s="32"/>
      <c r="N48" s="7"/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9"/>
      <c r="F49" s="15">
        <v>4</v>
      </c>
      <c r="G49" s="26">
        <f t="shared" si="2"/>
        <v>0</v>
      </c>
      <c r="H49" s="9"/>
      <c r="I49" s="9"/>
      <c r="J49" s="9"/>
      <c r="K49" s="9"/>
      <c r="L49" s="38"/>
      <c r="M49" s="32"/>
      <c r="N49" s="7"/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9"/>
      <c r="F50" s="15">
        <v>4</v>
      </c>
      <c r="G50" s="26">
        <f t="shared" si="2"/>
        <v>0</v>
      </c>
      <c r="H50" s="9"/>
      <c r="I50" s="9"/>
      <c r="J50" s="9"/>
      <c r="K50" s="9"/>
      <c r="L50" s="38"/>
      <c r="M50" s="32"/>
      <c r="N50" s="7"/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9"/>
      <c r="F51" s="15">
        <v>4</v>
      </c>
      <c r="G51" s="26">
        <f t="shared" si="2"/>
        <v>0</v>
      </c>
      <c r="H51" s="9"/>
      <c r="I51" s="9"/>
      <c r="J51" s="9"/>
      <c r="K51" s="9"/>
      <c r="L51" s="38"/>
      <c r="M51" s="32"/>
      <c r="N51" s="7"/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9"/>
      <c r="F52" s="15">
        <v>4</v>
      </c>
      <c r="G52" s="26">
        <f t="shared" si="2"/>
        <v>0</v>
      </c>
      <c r="H52" s="9"/>
      <c r="I52" s="9"/>
      <c r="J52" s="9"/>
      <c r="K52" s="9"/>
      <c r="L52" s="38"/>
      <c r="M52" s="32"/>
      <c r="N52" s="7"/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9"/>
      <c r="F53" s="15">
        <v>4</v>
      </c>
      <c r="G53" s="26">
        <f t="shared" si="2"/>
        <v>0</v>
      </c>
      <c r="H53" s="9"/>
      <c r="I53" s="9"/>
      <c r="J53" s="9"/>
      <c r="K53" s="29"/>
      <c r="L53" s="38"/>
      <c r="M53" s="32"/>
      <c r="N53" s="7"/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9"/>
      <c r="F54" s="15">
        <v>4</v>
      </c>
      <c r="G54" s="26">
        <f t="shared" si="2"/>
        <v>0</v>
      </c>
      <c r="H54" s="9"/>
      <c r="I54" s="9"/>
      <c r="J54" s="9"/>
      <c r="K54" s="29"/>
      <c r="L54" s="38"/>
      <c r="M54" s="32"/>
      <c r="N54" s="7"/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9"/>
      <c r="F55" s="15">
        <v>4</v>
      </c>
      <c r="G55" s="26">
        <f t="shared" si="2"/>
        <v>0</v>
      </c>
      <c r="H55" s="9"/>
      <c r="I55" s="9"/>
      <c r="J55" s="9"/>
      <c r="K55" s="29"/>
      <c r="L55" s="38"/>
      <c r="M55" s="32"/>
      <c r="N55" s="7"/>
    </row>
    <row r="56" spans="1:14" x14ac:dyDescent="0.2">
      <c r="A56" s="10"/>
      <c r="B56" s="10"/>
      <c r="C56" s="10"/>
      <c r="D56" s="10"/>
      <c r="E56" s="21"/>
      <c r="F56" s="10"/>
      <c r="G56" s="10"/>
      <c r="H56" s="14"/>
      <c r="I56" s="14"/>
      <c r="J56" s="14"/>
      <c r="K56" s="60"/>
      <c r="L56" s="35"/>
      <c r="M56" s="30"/>
      <c r="N56" s="11"/>
    </row>
    <row r="57" spans="1:14" x14ac:dyDescent="0.2">
      <c r="A57" s="10" t="s">
        <v>150</v>
      </c>
      <c r="B57" s="10"/>
      <c r="C57" s="10"/>
      <c r="D57" s="10"/>
      <c r="E57" s="21"/>
      <c r="F57" s="10"/>
      <c r="G57" s="10"/>
      <c r="H57" s="14"/>
      <c r="I57" s="14"/>
      <c r="J57" s="14"/>
      <c r="K57" s="60"/>
      <c r="L57" s="35"/>
      <c r="M57" s="30"/>
      <c r="N57" s="11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1</v>
      </c>
      <c r="G58" s="26">
        <f t="shared" ref="G58:G66" si="3">COUNTA(H58:K58)</f>
        <v>0</v>
      </c>
      <c r="H58" s="9"/>
      <c r="I58" s="9"/>
      <c r="J58" s="9"/>
      <c r="K58" s="29"/>
      <c r="M58" s="7"/>
      <c r="N58" s="7"/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1">
        <v>1.2999999999999999E-2</v>
      </c>
      <c r="F59" s="6">
        <v>1</v>
      </c>
      <c r="G59" s="26">
        <f t="shared" si="3"/>
        <v>0</v>
      </c>
      <c r="H59" s="9"/>
      <c r="I59" s="9"/>
      <c r="J59" s="9"/>
      <c r="K59" s="29"/>
      <c r="L59" s="46"/>
      <c r="M59" s="7"/>
      <c r="N59" s="7"/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9"/>
      <c r="F60" s="6">
        <v>1</v>
      </c>
      <c r="G60" s="26">
        <f t="shared" si="3"/>
        <v>0</v>
      </c>
      <c r="H60" s="9"/>
      <c r="I60" s="9"/>
      <c r="J60" s="9"/>
      <c r="K60" s="29"/>
      <c r="M60" s="7"/>
      <c r="N60" s="7"/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45">
        <v>2.0000000000000001E-4</v>
      </c>
      <c r="F61" s="6">
        <v>1</v>
      </c>
      <c r="G61" s="26">
        <f t="shared" si="3"/>
        <v>0</v>
      </c>
      <c r="H61" s="9"/>
      <c r="I61" s="9"/>
      <c r="J61" s="9"/>
      <c r="K61" s="29"/>
      <c r="L61" s="44"/>
      <c r="M61" s="7"/>
      <c r="N61" s="7"/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1</v>
      </c>
      <c r="G62" s="26">
        <f t="shared" si="3"/>
        <v>0</v>
      </c>
      <c r="H62" s="9"/>
      <c r="I62" s="9"/>
      <c r="J62" s="9"/>
      <c r="K62" s="29"/>
      <c r="M62" s="7"/>
      <c r="N62" s="7"/>
    </row>
    <row r="63" spans="1:14" x14ac:dyDescent="0.2">
      <c r="A63" s="6" t="s">
        <v>9</v>
      </c>
      <c r="B63" s="6" t="s">
        <v>17</v>
      </c>
      <c r="C63" s="6">
        <v>1E-3</v>
      </c>
      <c r="D63" s="6"/>
      <c r="E63" s="9"/>
      <c r="F63" s="6">
        <v>1</v>
      </c>
      <c r="G63" s="26">
        <f t="shared" si="3"/>
        <v>0</v>
      </c>
      <c r="H63" s="9"/>
      <c r="I63" s="9"/>
      <c r="J63" s="9"/>
      <c r="K63" s="31"/>
      <c r="L63" s="44"/>
      <c r="M63" s="7"/>
      <c r="N63" s="7"/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1">
        <v>1.4E-3</v>
      </c>
      <c r="F64" s="6">
        <v>1</v>
      </c>
      <c r="G64" s="26">
        <f t="shared" si="3"/>
        <v>0</v>
      </c>
      <c r="H64" s="9"/>
      <c r="I64" s="9"/>
      <c r="J64" s="9"/>
      <c r="K64" s="29"/>
      <c r="M64" s="7"/>
      <c r="N64" s="7"/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1">
        <v>3.3999999999999998E-3</v>
      </c>
      <c r="F65" s="6">
        <v>1</v>
      </c>
      <c r="G65" s="26">
        <f t="shared" si="3"/>
        <v>0</v>
      </c>
      <c r="H65" s="9"/>
      <c r="I65" s="9"/>
      <c r="J65" s="9"/>
      <c r="K65" s="29"/>
      <c r="M65" s="7"/>
      <c r="N65" s="7"/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1</v>
      </c>
      <c r="G66" s="26">
        <f t="shared" si="3"/>
        <v>0</v>
      </c>
      <c r="H66" s="9"/>
      <c r="I66" s="9"/>
      <c r="J66" s="9"/>
      <c r="K66" s="59"/>
      <c r="M66" s="7"/>
      <c r="N66" s="7"/>
    </row>
    <row r="67" spans="1:14" x14ac:dyDescent="0.2">
      <c r="A67" s="6" t="s">
        <v>29</v>
      </c>
      <c r="B67" s="6" t="s">
        <v>17</v>
      </c>
      <c r="C67" s="6">
        <v>5.0000000000000001E-3</v>
      </c>
      <c r="D67" s="6"/>
      <c r="E67" s="43">
        <v>8.0000000000000002E-3</v>
      </c>
      <c r="F67" s="6">
        <v>1</v>
      </c>
      <c r="G67" s="26">
        <f t="shared" ref="G67" si="4">COUNTA(H67:K67)</f>
        <v>0</v>
      </c>
      <c r="H67" s="9"/>
      <c r="I67" s="9"/>
      <c r="J67" s="9"/>
      <c r="K67" s="29"/>
      <c r="M67" s="7"/>
      <c r="N67" s="7"/>
    </row>
    <row r="68" spans="1:14" x14ac:dyDescent="0.2">
      <c r="A68" s="10"/>
      <c r="B68" s="10"/>
      <c r="C68" s="10"/>
      <c r="D68" s="10"/>
      <c r="E68" s="21"/>
      <c r="F68" s="10"/>
      <c r="G68" s="10"/>
      <c r="H68" s="14"/>
      <c r="I68" s="14"/>
      <c r="J68" s="14"/>
      <c r="K68" s="60"/>
      <c r="L68" s="35"/>
      <c r="M68" s="30"/>
      <c r="N68" s="11"/>
    </row>
    <row r="69" spans="1:14" x14ac:dyDescent="0.2">
      <c r="A69" s="10" t="s">
        <v>151</v>
      </c>
      <c r="B69" s="10"/>
      <c r="C69" s="10"/>
      <c r="D69" s="10"/>
      <c r="E69" s="21"/>
      <c r="F69" s="10"/>
      <c r="G69" s="10"/>
      <c r="H69" s="14"/>
      <c r="I69" s="14"/>
      <c r="J69" s="14"/>
      <c r="K69" s="60"/>
      <c r="L69" s="35"/>
      <c r="M69" s="30"/>
      <c r="N69" s="11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1">
        <v>950</v>
      </c>
      <c r="F70" s="6">
        <v>1</v>
      </c>
      <c r="G70" s="26">
        <f t="shared" ref="G70:G71" si="5">COUNTA(H70:K70)</f>
        <v>0</v>
      </c>
      <c r="H70" s="9"/>
      <c r="I70" s="9"/>
      <c r="J70" s="9"/>
      <c r="K70" s="29"/>
      <c r="L70" s="44"/>
      <c r="M70" s="7"/>
      <c r="N70" s="7"/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1</v>
      </c>
      <c r="G71" s="26">
        <f t="shared" si="5"/>
        <v>0</v>
      </c>
      <c r="H71" s="9"/>
      <c r="I71" s="9"/>
      <c r="J71" s="9"/>
      <c r="K71" s="29"/>
      <c r="L71" s="44"/>
      <c r="M71" s="7"/>
      <c r="N71" s="7"/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1</v>
      </c>
      <c r="G72" s="26">
        <v>0</v>
      </c>
      <c r="H72" s="9"/>
      <c r="I72" s="9"/>
      <c r="J72" s="9"/>
      <c r="K72" s="29"/>
      <c r="M72" s="7"/>
      <c r="N72" s="7"/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1</v>
      </c>
      <c r="G73" s="26">
        <f t="shared" ref="G73:G75" si="6">COUNTA(H73:K73)</f>
        <v>0</v>
      </c>
      <c r="H73" s="9"/>
      <c r="I73" s="9"/>
      <c r="J73" s="9"/>
      <c r="K73" s="29"/>
      <c r="M73" s="7"/>
      <c r="N73" s="7"/>
    </row>
    <row r="74" spans="1:14" x14ac:dyDescent="0.2">
      <c r="A74" s="6" t="s">
        <v>16</v>
      </c>
      <c r="B74" s="6" t="s">
        <v>17</v>
      </c>
      <c r="C74" s="6">
        <v>1</v>
      </c>
      <c r="D74" s="6"/>
      <c r="E74" s="49"/>
      <c r="F74" s="6">
        <v>1</v>
      </c>
      <c r="G74" s="26">
        <f t="shared" si="6"/>
        <v>0</v>
      </c>
      <c r="H74" s="9"/>
      <c r="I74" s="9"/>
      <c r="J74" s="9"/>
      <c r="K74" s="29"/>
      <c r="L74" s="44"/>
      <c r="M74" s="7"/>
      <c r="N74" s="7"/>
    </row>
    <row r="75" spans="1:14" x14ac:dyDescent="0.2">
      <c r="A75" s="6" t="s">
        <v>128</v>
      </c>
      <c r="B75" s="6" t="s">
        <v>17</v>
      </c>
      <c r="C75" s="6">
        <v>0.01</v>
      </c>
      <c r="D75" s="6"/>
      <c r="E75" s="9"/>
      <c r="F75" s="8">
        <v>1</v>
      </c>
      <c r="G75" s="26">
        <f t="shared" si="6"/>
        <v>0</v>
      </c>
      <c r="H75" s="9"/>
      <c r="I75" s="9"/>
      <c r="J75" s="9"/>
      <c r="K75" s="59"/>
      <c r="L75" s="44"/>
      <c r="M75" s="7"/>
      <c r="N75" s="7"/>
    </row>
    <row r="76" spans="1:14" x14ac:dyDescent="0.2">
      <c r="A76" s="10"/>
      <c r="B76" s="10"/>
      <c r="C76" s="10"/>
      <c r="D76" s="10"/>
      <c r="E76" s="21"/>
      <c r="F76" s="10"/>
      <c r="G76" s="10"/>
      <c r="H76" s="14"/>
      <c r="I76" s="14"/>
      <c r="J76" s="14"/>
      <c r="K76" s="60"/>
      <c r="L76" s="35"/>
      <c r="M76" s="30"/>
      <c r="N76" s="11"/>
    </row>
    <row r="77" spans="1:14" x14ac:dyDescent="0.2">
      <c r="A77" s="10" t="s">
        <v>152</v>
      </c>
      <c r="B77" s="10"/>
      <c r="C77" s="10"/>
      <c r="D77" s="10"/>
      <c r="E77" s="21"/>
      <c r="F77" s="10"/>
      <c r="G77" s="10"/>
      <c r="H77" s="14"/>
      <c r="I77" s="14"/>
      <c r="J77" s="14"/>
      <c r="K77" s="60"/>
      <c r="L77" s="35"/>
      <c r="M77" s="30"/>
      <c r="N77" s="11"/>
    </row>
    <row r="78" spans="1:14" x14ac:dyDescent="0.2">
      <c r="A78" s="6" t="s">
        <v>124</v>
      </c>
      <c r="B78" s="6" t="s">
        <v>46</v>
      </c>
      <c r="C78" s="6">
        <v>20</v>
      </c>
      <c r="D78" s="6"/>
      <c r="E78" s="9"/>
      <c r="F78" s="6">
        <v>1</v>
      </c>
      <c r="G78" s="26">
        <f t="shared" ref="G78:G82" si="7">COUNTA(H78:K78)</f>
        <v>0</v>
      </c>
      <c r="H78" s="9"/>
      <c r="I78" s="9"/>
      <c r="J78" s="9"/>
      <c r="K78" s="29"/>
      <c r="L78" s="44"/>
      <c r="M78" s="7"/>
      <c r="N78" s="7"/>
    </row>
    <row r="79" spans="1:14" x14ac:dyDescent="0.2">
      <c r="A79" s="6" t="s">
        <v>125</v>
      </c>
      <c r="B79" s="6" t="s">
        <v>46</v>
      </c>
      <c r="C79" s="6">
        <v>50</v>
      </c>
      <c r="D79" s="6"/>
      <c r="E79" s="9"/>
      <c r="F79" s="6">
        <v>1</v>
      </c>
      <c r="G79" s="26">
        <f t="shared" si="7"/>
        <v>0</v>
      </c>
      <c r="H79" s="9"/>
      <c r="I79" s="9"/>
      <c r="J79" s="9"/>
      <c r="K79" s="29"/>
      <c r="L79" s="44"/>
      <c r="M79" s="7"/>
      <c r="N79" s="7"/>
    </row>
    <row r="80" spans="1:14" x14ac:dyDescent="0.2">
      <c r="A80" s="6" t="s">
        <v>126</v>
      </c>
      <c r="B80" s="6" t="s">
        <v>46</v>
      </c>
      <c r="C80" s="6">
        <v>100</v>
      </c>
      <c r="D80" s="6"/>
      <c r="E80" s="9"/>
      <c r="F80" s="6">
        <v>1</v>
      </c>
      <c r="G80" s="26">
        <f t="shared" si="7"/>
        <v>0</v>
      </c>
      <c r="H80" s="9"/>
      <c r="I80" s="9"/>
      <c r="J80" s="9"/>
      <c r="K80" s="29"/>
      <c r="L80" s="44"/>
      <c r="M80" s="7"/>
      <c r="N80" s="7"/>
    </row>
    <row r="81" spans="1:14" x14ac:dyDescent="0.2">
      <c r="A81" s="6" t="s">
        <v>127</v>
      </c>
      <c r="B81" s="6" t="s">
        <v>46</v>
      </c>
      <c r="C81" s="6">
        <v>50</v>
      </c>
      <c r="D81" s="6"/>
      <c r="E81" s="9"/>
      <c r="F81" s="6">
        <v>1</v>
      </c>
      <c r="G81" s="26">
        <f t="shared" si="7"/>
        <v>0</v>
      </c>
      <c r="H81" s="9"/>
      <c r="I81" s="9"/>
      <c r="J81" s="9"/>
      <c r="K81" s="29"/>
      <c r="L81" s="44"/>
      <c r="M81" s="7"/>
      <c r="N81" s="7"/>
    </row>
    <row r="82" spans="1:14" x14ac:dyDescent="0.2">
      <c r="A82" s="6" t="s">
        <v>157</v>
      </c>
      <c r="B82" s="6" t="s">
        <v>46</v>
      </c>
      <c r="C82" s="6">
        <v>50</v>
      </c>
      <c r="D82" s="6"/>
      <c r="E82" s="9"/>
      <c r="F82" s="6">
        <v>1</v>
      </c>
      <c r="G82" s="26">
        <f t="shared" si="7"/>
        <v>0</v>
      </c>
      <c r="H82" s="9"/>
      <c r="I82" s="9"/>
      <c r="J82" s="9"/>
      <c r="K82" s="29"/>
      <c r="L82" s="44"/>
      <c r="M82" s="7"/>
      <c r="N82" s="7"/>
    </row>
    <row r="83" spans="1:14" x14ac:dyDescent="0.2">
      <c r="A83" s="10"/>
      <c r="B83" s="10"/>
      <c r="C83" s="10"/>
      <c r="D83" s="10"/>
      <c r="E83" s="21"/>
      <c r="F83" s="10"/>
      <c r="G83" s="10"/>
      <c r="H83" s="14"/>
      <c r="I83" s="14"/>
      <c r="J83" s="14"/>
      <c r="K83" s="60"/>
      <c r="L83" s="35"/>
      <c r="M83" s="30"/>
      <c r="N83" s="11"/>
    </row>
    <row r="84" spans="1:14" x14ac:dyDescent="0.2">
      <c r="A84" s="10" t="s">
        <v>153</v>
      </c>
      <c r="B84" s="10"/>
      <c r="C84" s="10"/>
      <c r="D84" s="10"/>
      <c r="E84" s="21"/>
      <c r="F84" s="10"/>
      <c r="G84" s="10"/>
      <c r="H84" s="14"/>
      <c r="I84" s="14"/>
      <c r="J84" s="14"/>
      <c r="K84" s="60"/>
      <c r="L84" s="35"/>
      <c r="M84" s="30"/>
      <c r="N84" s="11"/>
    </row>
    <row r="85" spans="1:14" x14ac:dyDescent="0.2">
      <c r="A85" s="6" t="s">
        <v>105</v>
      </c>
      <c r="B85" s="6" t="s">
        <v>46</v>
      </c>
      <c r="C85" s="6">
        <v>1</v>
      </c>
      <c r="D85" s="6"/>
      <c r="E85" s="9"/>
      <c r="F85" s="6">
        <v>1</v>
      </c>
      <c r="G85" s="26">
        <f t="shared" ref="G85:G100" si="8">COUNTA(H85:K85)</f>
        <v>0</v>
      </c>
      <c r="H85" s="9"/>
      <c r="I85" s="9"/>
      <c r="J85" s="9"/>
      <c r="K85" s="29"/>
      <c r="M85" s="7"/>
      <c r="N85" s="7"/>
    </row>
    <row r="86" spans="1:14" x14ac:dyDescent="0.2">
      <c r="A86" s="6" t="s">
        <v>106</v>
      </c>
      <c r="B86" s="6" t="s">
        <v>46</v>
      </c>
      <c r="C86" s="6">
        <v>1</v>
      </c>
      <c r="D86" s="6"/>
      <c r="E86" s="9"/>
      <c r="F86" s="6">
        <v>1</v>
      </c>
      <c r="G86" s="26">
        <f t="shared" si="8"/>
        <v>0</v>
      </c>
      <c r="H86" s="9"/>
      <c r="I86" s="9"/>
      <c r="J86" s="9"/>
      <c r="K86" s="29"/>
      <c r="M86" s="7"/>
      <c r="N86" s="7"/>
    </row>
    <row r="87" spans="1:14" x14ac:dyDescent="0.2">
      <c r="A87" s="6" t="s">
        <v>107</v>
      </c>
      <c r="B87" s="6" t="s">
        <v>46</v>
      </c>
      <c r="C87" s="6">
        <v>1</v>
      </c>
      <c r="D87" s="6"/>
      <c r="E87" s="9"/>
      <c r="F87" s="6">
        <v>1</v>
      </c>
      <c r="G87" s="26">
        <f t="shared" si="8"/>
        <v>0</v>
      </c>
      <c r="H87" s="9"/>
      <c r="I87" s="9"/>
      <c r="J87" s="9"/>
      <c r="K87" s="29"/>
      <c r="M87" s="7"/>
      <c r="N87" s="7"/>
    </row>
    <row r="88" spans="1:14" x14ac:dyDescent="0.2">
      <c r="A88" s="6" t="s">
        <v>108</v>
      </c>
      <c r="B88" s="6" t="s">
        <v>46</v>
      </c>
      <c r="C88" s="6">
        <v>1</v>
      </c>
      <c r="D88" s="6"/>
      <c r="E88" s="9"/>
      <c r="F88" s="6">
        <v>1</v>
      </c>
      <c r="G88" s="26">
        <f t="shared" si="8"/>
        <v>0</v>
      </c>
      <c r="H88" s="9"/>
      <c r="I88" s="9"/>
      <c r="J88" s="9"/>
      <c r="K88" s="29"/>
      <c r="M88" s="7"/>
      <c r="N88" s="7"/>
    </row>
    <row r="89" spans="1:14" x14ac:dyDescent="0.2">
      <c r="A89" s="6" t="s">
        <v>109</v>
      </c>
      <c r="B89" s="6" t="s">
        <v>46</v>
      </c>
      <c r="C89" s="6">
        <v>1</v>
      </c>
      <c r="D89" s="6"/>
      <c r="E89" s="9"/>
      <c r="F89" s="6">
        <v>1</v>
      </c>
      <c r="G89" s="26">
        <f t="shared" si="8"/>
        <v>0</v>
      </c>
      <c r="H89" s="9"/>
      <c r="I89" s="9"/>
      <c r="J89" s="9"/>
      <c r="K89" s="29"/>
      <c r="M89" s="7"/>
      <c r="N89" s="7"/>
    </row>
    <row r="90" spans="1:14" x14ac:dyDescent="0.2">
      <c r="A90" s="6" t="s">
        <v>110</v>
      </c>
      <c r="B90" s="6" t="s">
        <v>46</v>
      </c>
      <c r="C90" s="6">
        <v>1</v>
      </c>
      <c r="D90" s="6"/>
      <c r="E90" s="9"/>
      <c r="F90" s="6">
        <v>1</v>
      </c>
      <c r="G90" s="26">
        <f t="shared" si="8"/>
        <v>0</v>
      </c>
      <c r="H90" s="9"/>
      <c r="I90" s="9"/>
      <c r="J90" s="9"/>
      <c r="K90" s="29"/>
      <c r="M90" s="7"/>
      <c r="N90" s="7"/>
    </row>
    <row r="91" spans="1:14" x14ac:dyDescent="0.2">
      <c r="A91" s="6" t="s">
        <v>111</v>
      </c>
      <c r="B91" s="6" t="s">
        <v>46</v>
      </c>
      <c r="C91" s="6">
        <v>1</v>
      </c>
      <c r="D91" s="6"/>
      <c r="E91" s="9"/>
      <c r="F91" s="6">
        <v>1</v>
      </c>
      <c r="G91" s="26">
        <f t="shared" si="8"/>
        <v>0</v>
      </c>
      <c r="H91" s="9"/>
      <c r="I91" s="9"/>
      <c r="J91" s="9"/>
      <c r="K91" s="29"/>
      <c r="M91" s="7"/>
      <c r="N91" s="7"/>
    </row>
    <row r="92" spans="1:14" x14ac:dyDescent="0.2">
      <c r="A92" s="6" t="s">
        <v>112</v>
      </c>
      <c r="B92" s="6" t="s">
        <v>46</v>
      </c>
      <c r="C92" s="6">
        <v>1</v>
      </c>
      <c r="D92" s="6"/>
      <c r="E92" s="9"/>
      <c r="F92" s="6">
        <v>1</v>
      </c>
      <c r="G92" s="26">
        <f t="shared" si="8"/>
        <v>0</v>
      </c>
      <c r="H92" s="9"/>
      <c r="I92" s="9"/>
      <c r="J92" s="9"/>
      <c r="K92" s="29"/>
      <c r="M92" s="7"/>
      <c r="N92" s="7"/>
    </row>
    <row r="93" spans="1:14" x14ac:dyDescent="0.2">
      <c r="A93" s="6" t="s">
        <v>113</v>
      </c>
      <c r="B93" s="6" t="s">
        <v>46</v>
      </c>
      <c r="C93" s="6">
        <v>1</v>
      </c>
      <c r="D93" s="6"/>
      <c r="E93" s="9"/>
      <c r="F93" s="6">
        <v>1</v>
      </c>
      <c r="G93" s="26">
        <f t="shared" si="8"/>
        <v>0</v>
      </c>
      <c r="H93" s="9"/>
      <c r="I93" s="9"/>
      <c r="J93" s="9"/>
      <c r="K93" s="29"/>
      <c r="M93" s="7"/>
      <c r="N93" s="7"/>
    </row>
    <row r="94" spans="1:14" x14ac:dyDescent="0.2">
      <c r="A94" s="6" t="s">
        <v>114</v>
      </c>
      <c r="B94" s="6" t="s">
        <v>46</v>
      </c>
      <c r="C94" s="6">
        <v>1</v>
      </c>
      <c r="D94" s="6"/>
      <c r="E94" s="9"/>
      <c r="F94" s="6">
        <v>1</v>
      </c>
      <c r="G94" s="26">
        <f t="shared" si="8"/>
        <v>0</v>
      </c>
      <c r="H94" s="9"/>
      <c r="I94" s="9"/>
      <c r="J94" s="9"/>
      <c r="K94" s="29"/>
      <c r="M94" s="7"/>
      <c r="N94" s="7"/>
    </row>
    <row r="95" spans="1:14" x14ac:dyDescent="0.2">
      <c r="A95" s="6" t="s">
        <v>115</v>
      </c>
      <c r="B95" s="6" t="s">
        <v>46</v>
      </c>
      <c r="C95" s="6">
        <v>1</v>
      </c>
      <c r="D95" s="6"/>
      <c r="E95" s="9"/>
      <c r="F95" s="6">
        <v>1</v>
      </c>
      <c r="G95" s="26">
        <f t="shared" si="8"/>
        <v>0</v>
      </c>
      <c r="H95" s="9"/>
      <c r="I95" s="9"/>
      <c r="J95" s="9"/>
      <c r="K95" s="29"/>
      <c r="M95" s="7"/>
      <c r="N95" s="7"/>
    </row>
    <row r="96" spans="1:14" x14ac:dyDescent="0.2">
      <c r="A96" s="6" t="s">
        <v>116</v>
      </c>
      <c r="B96" s="6" t="s">
        <v>46</v>
      </c>
      <c r="C96" s="6">
        <v>1</v>
      </c>
      <c r="D96" s="6"/>
      <c r="E96" s="9"/>
      <c r="F96" s="6">
        <v>1</v>
      </c>
      <c r="G96" s="26">
        <f t="shared" si="8"/>
        <v>0</v>
      </c>
      <c r="H96" s="9"/>
      <c r="I96" s="9"/>
      <c r="J96" s="9"/>
      <c r="K96" s="29"/>
      <c r="M96" s="7"/>
      <c r="N96" s="7"/>
    </row>
    <row r="97" spans="1:14" x14ac:dyDescent="0.2">
      <c r="A97" s="6" t="s">
        <v>117</v>
      </c>
      <c r="B97" s="6" t="s">
        <v>46</v>
      </c>
      <c r="C97" s="6">
        <v>0.5</v>
      </c>
      <c r="D97" s="6"/>
      <c r="E97" s="9"/>
      <c r="F97" s="6">
        <v>1</v>
      </c>
      <c r="G97" s="26">
        <f t="shared" si="8"/>
        <v>0</v>
      </c>
      <c r="H97" s="9"/>
      <c r="I97" s="9"/>
      <c r="J97" s="9"/>
      <c r="K97" s="29"/>
      <c r="M97" s="7"/>
      <c r="N97" s="7"/>
    </row>
    <row r="98" spans="1:14" x14ac:dyDescent="0.2">
      <c r="A98" s="6" t="s">
        <v>118</v>
      </c>
      <c r="B98" s="6" t="s">
        <v>46</v>
      </c>
      <c r="C98" s="6">
        <v>1</v>
      </c>
      <c r="D98" s="6"/>
      <c r="E98" s="9"/>
      <c r="F98" s="6">
        <v>1</v>
      </c>
      <c r="G98" s="26">
        <f t="shared" si="8"/>
        <v>0</v>
      </c>
      <c r="H98" s="9"/>
      <c r="I98" s="9"/>
      <c r="J98" s="9"/>
      <c r="K98" s="29"/>
      <c r="M98" s="7"/>
      <c r="N98" s="7"/>
    </row>
    <row r="99" spans="1:14" x14ac:dyDescent="0.2">
      <c r="A99" s="6" t="s">
        <v>119</v>
      </c>
      <c r="B99" s="6" t="s">
        <v>46</v>
      </c>
      <c r="C99" s="6">
        <v>1</v>
      </c>
      <c r="D99" s="6"/>
      <c r="E99" s="9"/>
      <c r="F99" s="6">
        <v>1</v>
      </c>
      <c r="G99" s="26">
        <f t="shared" si="8"/>
        <v>0</v>
      </c>
      <c r="H99" s="9"/>
      <c r="I99" s="9"/>
      <c r="J99" s="9"/>
      <c r="K99" s="29"/>
      <c r="M99" s="7"/>
      <c r="N99" s="7"/>
    </row>
    <row r="100" spans="1:14" x14ac:dyDescent="0.2">
      <c r="A100" s="6" t="s">
        <v>120</v>
      </c>
      <c r="B100" s="6" t="s">
        <v>46</v>
      </c>
      <c r="C100" s="6">
        <v>1</v>
      </c>
      <c r="D100" s="6"/>
      <c r="E100" s="9"/>
      <c r="F100" s="6">
        <v>1</v>
      </c>
      <c r="G100" s="26">
        <f t="shared" si="8"/>
        <v>0</v>
      </c>
      <c r="H100" s="9"/>
      <c r="I100" s="9"/>
      <c r="J100" s="9"/>
      <c r="K100" s="29"/>
      <c r="M100" s="7"/>
      <c r="N100" s="7"/>
    </row>
    <row r="101" spans="1:14" x14ac:dyDescent="0.2">
      <c r="A101" s="10"/>
      <c r="B101" s="10"/>
      <c r="C101" s="10"/>
      <c r="D101" s="10"/>
      <c r="E101" s="21"/>
      <c r="F101" s="10"/>
      <c r="G101" s="10"/>
      <c r="H101" s="14"/>
      <c r="I101" s="14"/>
      <c r="J101" s="14"/>
      <c r="K101" s="60"/>
      <c r="L101" s="35"/>
      <c r="M101" s="30"/>
      <c r="N101" s="11"/>
    </row>
    <row r="102" spans="1:14" x14ac:dyDescent="0.2">
      <c r="A102" s="10" t="s">
        <v>154</v>
      </c>
      <c r="B102" s="10"/>
      <c r="C102" s="10"/>
      <c r="D102" s="10"/>
      <c r="E102" s="21"/>
      <c r="F102" s="10"/>
      <c r="G102" s="10"/>
      <c r="H102" s="14"/>
      <c r="I102" s="14"/>
      <c r="J102" s="14"/>
      <c r="K102" s="60"/>
      <c r="L102" s="35"/>
      <c r="M102" s="30"/>
      <c r="N102" s="11"/>
    </row>
    <row r="103" spans="1:14" x14ac:dyDescent="0.2">
      <c r="A103" s="6" t="s">
        <v>65</v>
      </c>
      <c r="B103" s="6" t="s">
        <v>46</v>
      </c>
      <c r="C103" s="6">
        <v>0.5</v>
      </c>
      <c r="D103" s="6"/>
      <c r="E103" s="9"/>
      <c r="F103" s="8">
        <v>1</v>
      </c>
      <c r="G103" s="26">
        <f t="shared" ref="G103:G115" si="9">COUNTA(H103:K103)</f>
        <v>0</v>
      </c>
      <c r="H103" s="9"/>
      <c r="I103" s="9"/>
      <c r="J103" s="9"/>
      <c r="K103" s="29"/>
      <c r="M103" s="7"/>
      <c r="N103" s="7"/>
    </row>
    <row r="104" spans="1:14" x14ac:dyDescent="0.2">
      <c r="A104" s="6" t="s">
        <v>66</v>
      </c>
      <c r="B104" s="6" t="s">
        <v>46</v>
      </c>
      <c r="C104" s="6">
        <v>0.5</v>
      </c>
      <c r="D104" s="6"/>
      <c r="E104" s="9"/>
      <c r="F104" s="6">
        <v>1</v>
      </c>
      <c r="G104" s="26">
        <f t="shared" si="9"/>
        <v>0</v>
      </c>
      <c r="H104" s="9"/>
      <c r="I104" s="9"/>
      <c r="J104" s="9"/>
      <c r="K104" s="29"/>
      <c r="M104" s="7"/>
      <c r="N104" s="7"/>
    </row>
    <row r="105" spans="1:14" x14ac:dyDescent="0.2">
      <c r="A105" s="6" t="s">
        <v>67</v>
      </c>
      <c r="B105" s="6" t="s">
        <v>46</v>
      </c>
      <c r="C105" s="6">
        <v>2</v>
      </c>
      <c r="D105" s="6"/>
      <c r="E105" s="9"/>
      <c r="F105" s="8">
        <v>1</v>
      </c>
      <c r="G105" s="26">
        <f t="shared" si="9"/>
        <v>0</v>
      </c>
      <c r="H105" s="9"/>
      <c r="I105" s="9"/>
      <c r="J105" s="9"/>
      <c r="K105" s="29"/>
      <c r="M105" s="7"/>
      <c r="N105" s="7"/>
    </row>
    <row r="106" spans="1:14" x14ac:dyDescent="0.2">
      <c r="A106" s="6" t="s">
        <v>68</v>
      </c>
      <c r="B106" s="6" t="s">
        <v>46</v>
      </c>
      <c r="C106" s="6">
        <v>0.5</v>
      </c>
      <c r="D106" s="6"/>
      <c r="E106" s="9"/>
      <c r="F106" s="6">
        <v>1</v>
      </c>
      <c r="G106" s="26">
        <f t="shared" si="9"/>
        <v>0</v>
      </c>
      <c r="H106" s="9"/>
      <c r="I106" s="9"/>
      <c r="J106" s="9"/>
      <c r="K106" s="29"/>
      <c r="M106" s="7"/>
      <c r="N106" s="7"/>
    </row>
    <row r="107" spans="1:14" x14ac:dyDescent="0.2">
      <c r="A107" s="6" t="s">
        <v>69</v>
      </c>
      <c r="B107" s="6" t="s">
        <v>46</v>
      </c>
      <c r="C107" s="6">
        <v>0.5</v>
      </c>
      <c r="D107" s="6"/>
      <c r="E107" s="9"/>
      <c r="F107" s="8">
        <v>1</v>
      </c>
      <c r="G107" s="26">
        <f t="shared" si="9"/>
        <v>0</v>
      </c>
      <c r="H107" s="9"/>
      <c r="I107" s="9"/>
      <c r="J107" s="9"/>
      <c r="K107" s="29"/>
      <c r="M107" s="7"/>
      <c r="N107" s="7"/>
    </row>
    <row r="108" spans="1:14" x14ac:dyDescent="0.2">
      <c r="A108" s="6" t="s">
        <v>70</v>
      </c>
      <c r="B108" s="6" t="s">
        <v>46</v>
      </c>
      <c r="C108" s="6">
        <v>2</v>
      </c>
      <c r="D108" s="6"/>
      <c r="E108" s="9"/>
      <c r="F108" s="6">
        <v>1</v>
      </c>
      <c r="G108" s="26">
        <f t="shared" si="9"/>
        <v>0</v>
      </c>
      <c r="H108" s="9"/>
      <c r="I108" s="9"/>
      <c r="J108" s="9"/>
      <c r="K108" s="29"/>
      <c r="M108" s="7"/>
      <c r="N108" s="7"/>
    </row>
    <row r="109" spans="1:14" x14ac:dyDescent="0.2">
      <c r="A109" s="6" t="s">
        <v>71</v>
      </c>
      <c r="B109" s="6" t="s">
        <v>46</v>
      </c>
      <c r="C109" s="6">
        <v>0.5</v>
      </c>
      <c r="D109" s="6"/>
      <c r="E109" s="9"/>
      <c r="F109" s="8">
        <v>1</v>
      </c>
      <c r="G109" s="26">
        <f t="shared" si="9"/>
        <v>0</v>
      </c>
      <c r="H109" s="9"/>
      <c r="I109" s="9"/>
      <c r="J109" s="9"/>
      <c r="K109" s="29"/>
      <c r="M109" s="7"/>
      <c r="N109" s="7"/>
    </row>
    <row r="110" spans="1:14" x14ac:dyDescent="0.2">
      <c r="A110" s="6" t="s">
        <v>72</v>
      </c>
      <c r="B110" s="6" t="s">
        <v>46</v>
      </c>
      <c r="C110" s="6">
        <v>0.5</v>
      </c>
      <c r="D110" s="6"/>
      <c r="E110" s="9"/>
      <c r="F110" s="6">
        <v>1</v>
      </c>
      <c r="G110" s="26">
        <f t="shared" si="9"/>
        <v>0</v>
      </c>
      <c r="H110" s="9"/>
      <c r="I110" s="9"/>
      <c r="J110" s="9"/>
      <c r="K110" s="29"/>
      <c r="M110" s="7"/>
      <c r="N110" s="7"/>
    </row>
    <row r="111" spans="1:14" x14ac:dyDescent="0.2">
      <c r="A111" s="6" t="s">
        <v>73</v>
      </c>
      <c r="B111" s="6" t="s">
        <v>46</v>
      </c>
      <c r="C111" s="6">
        <v>0.5</v>
      </c>
      <c r="D111" s="6"/>
      <c r="E111" s="9"/>
      <c r="F111" s="8">
        <v>1</v>
      </c>
      <c r="G111" s="26">
        <f t="shared" si="9"/>
        <v>0</v>
      </c>
      <c r="H111" s="9"/>
      <c r="I111" s="9"/>
      <c r="J111" s="9"/>
      <c r="K111" s="29"/>
      <c r="M111" s="7"/>
      <c r="N111" s="7"/>
    </row>
    <row r="112" spans="1:14" x14ac:dyDescent="0.2">
      <c r="A112" s="6" t="s">
        <v>74</v>
      </c>
      <c r="B112" s="6" t="s">
        <v>46</v>
      </c>
      <c r="C112" s="6">
        <v>0.5</v>
      </c>
      <c r="D112" s="6"/>
      <c r="E112" s="9"/>
      <c r="F112" s="6">
        <v>1</v>
      </c>
      <c r="G112" s="26">
        <f t="shared" si="9"/>
        <v>0</v>
      </c>
      <c r="H112" s="9"/>
      <c r="I112" s="9"/>
      <c r="J112" s="9"/>
      <c r="K112" s="29"/>
      <c r="M112" s="7"/>
      <c r="N112" s="7"/>
    </row>
    <row r="113" spans="1:14" x14ac:dyDescent="0.2">
      <c r="A113" s="6" t="s">
        <v>75</v>
      </c>
      <c r="B113" s="6" t="s">
        <v>46</v>
      </c>
      <c r="C113" s="6">
        <v>0.5</v>
      </c>
      <c r="D113" s="6"/>
      <c r="E113" s="9"/>
      <c r="F113" s="8">
        <v>1</v>
      </c>
      <c r="G113" s="26">
        <f t="shared" si="9"/>
        <v>0</v>
      </c>
      <c r="H113" s="9"/>
      <c r="I113" s="9"/>
      <c r="J113" s="9"/>
      <c r="K113" s="29"/>
      <c r="M113" s="7"/>
      <c r="N113" s="7"/>
    </row>
    <row r="114" spans="1:14" x14ac:dyDescent="0.2">
      <c r="A114" s="6" t="s">
        <v>76</v>
      </c>
      <c r="B114" s="6" t="s">
        <v>46</v>
      </c>
      <c r="C114" s="6">
        <v>0.5</v>
      </c>
      <c r="D114" s="6"/>
      <c r="E114" s="9"/>
      <c r="F114" s="6">
        <v>1</v>
      </c>
      <c r="G114" s="26">
        <f t="shared" si="9"/>
        <v>0</v>
      </c>
      <c r="H114" s="9"/>
      <c r="I114" s="9"/>
      <c r="J114" s="9"/>
      <c r="K114" s="29"/>
      <c r="M114" s="7"/>
      <c r="N114" s="7"/>
    </row>
    <row r="115" spans="1:14" x14ac:dyDescent="0.2">
      <c r="A115" s="6" t="s">
        <v>77</v>
      </c>
      <c r="B115" s="6" t="s">
        <v>46</v>
      </c>
      <c r="C115" s="6">
        <v>0.5</v>
      </c>
      <c r="D115" s="6"/>
      <c r="E115" s="9"/>
      <c r="F115" s="8">
        <v>1</v>
      </c>
      <c r="G115" s="26">
        <f t="shared" si="9"/>
        <v>0</v>
      </c>
      <c r="H115" s="9"/>
      <c r="I115" s="9"/>
      <c r="J115" s="9"/>
      <c r="K115" s="29"/>
      <c r="M115" s="7"/>
      <c r="N115" s="7"/>
    </row>
    <row r="116" spans="1:14" x14ac:dyDescent="0.2">
      <c r="A116" s="6"/>
      <c r="B116" s="6"/>
      <c r="C116" s="6"/>
      <c r="D116" s="6"/>
      <c r="E116" s="9"/>
      <c r="F116" s="6"/>
      <c r="G116" s="7"/>
      <c r="H116" s="9"/>
      <c r="I116" s="9"/>
      <c r="J116" s="9"/>
      <c r="K116" s="29"/>
      <c r="M116" s="7"/>
      <c r="N116" s="7"/>
    </row>
    <row r="117" spans="1:14" x14ac:dyDescent="0.2">
      <c r="A117" s="6" t="s">
        <v>31</v>
      </c>
      <c r="B117" s="6" t="s">
        <v>17</v>
      </c>
      <c r="C117" s="6">
        <v>0.01</v>
      </c>
      <c r="D117" s="6"/>
      <c r="E117" s="48">
        <v>1E-3</v>
      </c>
      <c r="F117" s="8">
        <v>1</v>
      </c>
      <c r="G117" s="26">
        <f t="shared" ref="G117" si="10">COUNTA(H117:K117)</f>
        <v>0</v>
      </c>
      <c r="H117" s="9"/>
      <c r="I117" s="9"/>
      <c r="J117" s="9"/>
      <c r="K117" s="29"/>
      <c r="L117" s="44"/>
      <c r="M117" s="7"/>
      <c r="N117" s="7"/>
    </row>
    <row r="118" spans="1:14" x14ac:dyDescent="0.2">
      <c r="A118" s="10"/>
      <c r="B118" s="10"/>
      <c r="C118" s="10"/>
      <c r="D118" s="10"/>
      <c r="E118" s="21"/>
      <c r="F118" s="10"/>
      <c r="G118" s="10"/>
      <c r="H118" s="14"/>
      <c r="I118" s="14"/>
      <c r="J118" s="14"/>
      <c r="K118" s="60"/>
      <c r="L118" s="35"/>
      <c r="M118" s="30"/>
      <c r="N118" s="11"/>
    </row>
    <row r="119" spans="1:14" x14ac:dyDescent="0.2">
      <c r="A119" s="10" t="s">
        <v>155</v>
      </c>
      <c r="B119" s="10"/>
      <c r="C119" s="10"/>
      <c r="D119" s="10"/>
      <c r="E119" s="21"/>
      <c r="F119" s="10"/>
      <c r="G119" s="10"/>
      <c r="H119" s="14"/>
      <c r="I119" s="14"/>
      <c r="J119" s="14"/>
      <c r="K119" s="60"/>
      <c r="L119" s="35"/>
      <c r="M119" s="30"/>
      <c r="N119" s="11"/>
    </row>
    <row r="120" spans="1:14" x14ac:dyDescent="0.2">
      <c r="A120" s="6" t="s">
        <v>78</v>
      </c>
      <c r="B120" s="6" t="s">
        <v>46</v>
      </c>
      <c r="C120" s="6">
        <v>50</v>
      </c>
      <c r="D120" s="6"/>
      <c r="E120" s="9"/>
      <c r="F120" s="6">
        <v>1</v>
      </c>
      <c r="G120" s="26">
        <f t="shared" ref="G120:G149" si="11">COUNTA(H120:K120)</f>
        <v>0</v>
      </c>
      <c r="H120" s="9"/>
      <c r="I120" s="9"/>
      <c r="J120" s="9"/>
      <c r="K120" s="29"/>
      <c r="M120" s="7"/>
      <c r="N120" s="7"/>
    </row>
    <row r="121" spans="1:14" x14ac:dyDescent="0.2">
      <c r="A121" s="6" t="s">
        <v>79</v>
      </c>
      <c r="B121" s="6" t="s">
        <v>46</v>
      </c>
      <c r="C121" s="6">
        <v>50</v>
      </c>
      <c r="D121" s="6"/>
      <c r="E121" s="9"/>
      <c r="F121" s="6">
        <v>1</v>
      </c>
      <c r="G121" s="26">
        <f t="shared" si="11"/>
        <v>0</v>
      </c>
      <c r="H121" s="9"/>
      <c r="I121" s="9"/>
      <c r="J121" s="9"/>
      <c r="K121" s="29"/>
      <c r="M121" s="7"/>
      <c r="N121" s="7"/>
    </row>
    <row r="122" spans="1:14" x14ac:dyDescent="0.2">
      <c r="A122" s="6" t="s">
        <v>80</v>
      </c>
      <c r="B122" s="6" t="s">
        <v>46</v>
      </c>
      <c r="C122" s="6">
        <v>50</v>
      </c>
      <c r="D122" s="6"/>
      <c r="E122" s="9"/>
      <c r="F122" s="6">
        <v>1</v>
      </c>
      <c r="G122" s="26">
        <f t="shared" si="11"/>
        <v>0</v>
      </c>
      <c r="H122" s="9"/>
      <c r="I122" s="9"/>
      <c r="J122" s="9"/>
      <c r="K122" s="29"/>
      <c r="M122" s="7"/>
      <c r="N122" s="7"/>
    </row>
    <row r="123" spans="1:14" x14ac:dyDescent="0.2">
      <c r="A123" s="6" t="s">
        <v>81</v>
      </c>
      <c r="B123" s="6" t="s">
        <v>46</v>
      </c>
      <c r="C123" s="6">
        <v>50</v>
      </c>
      <c r="D123" s="6"/>
      <c r="E123" s="9"/>
      <c r="F123" s="6">
        <v>1</v>
      </c>
      <c r="G123" s="26">
        <f t="shared" si="11"/>
        <v>0</v>
      </c>
      <c r="H123" s="9"/>
      <c r="I123" s="9"/>
      <c r="J123" s="9"/>
      <c r="K123" s="29"/>
      <c r="M123" s="7"/>
      <c r="N123" s="7"/>
    </row>
    <row r="124" spans="1:14" x14ac:dyDescent="0.2">
      <c r="A124" s="6" t="s">
        <v>82</v>
      </c>
      <c r="B124" s="6" t="s">
        <v>46</v>
      </c>
      <c r="C124" s="6">
        <v>50</v>
      </c>
      <c r="D124" s="6"/>
      <c r="E124" s="9"/>
      <c r="F124" s="6">
        <v>1</v>
      </c>
      <c r="G124" s="26">
        <f t="shared" si="11"/>
        <v>0</v>
      </c>
      <c r="H124" s="9"/>
      <c r="I124" s="9"/>
      <c r="J124" s="9"/>
      <c r="K124" s="29"/>
      <c r="M124" s="7"/>
      <c r="N124" s="7"/>
    </row>
    <row r="125" spans="1:14" x14ac:dyDescent="0.2">
      <c r="A125" s="6" t="s">
        <v>83</v>
      </c>
      <c r="B125" s="6" t="s">
        <v>46</v>
      </c>
      <c r="C125" s="6">
        <v>5</v>
      </c>
      <c r="D125" s="6"/>
      <c r="E125" s="9"/>
      <c r="F125" s="6">
        <v>1</v>
      </c>
      <c r="G125" s="26">
        <f t="shared" si="11"/>
        <v>0</v>
      </c>
      <c r="H125" s="9"/>
      <c r="I125" s="9"/>
      <c r="J125" s="9"/>
      <c r="K125" s="29"/>
      <c r="M125" s="7"/>
      <c r="N125" s="7"/>
    </row>
    <row r="126" spans="1:14" x14ac:dyDescent="0.2">
      <c r="A126" s="6" t="s">
        <v>84</v>
      </c>
      <c r="B126" s="6" t="s">
        <v>46</v>
      </c>
      <c r="C126" s="6">
        <v>5</v>
      </c>
      <c r="D126" s="6"/>
      <c r="E126" s="9"/>
      <c r="F126" s="6">
        <v>1</v>
      </c>
      <c r="G126" s="26">
        <f t="shared" si="11"/>
        <v>0</v>
      </c>
      <c r="H126" s="9"/>
      <c r="I126" s="9"/>
      <c r="J126" s="9"/>
      <c r="K126" s="29"/>
      <c r="M126" s="7"/>
      <c r="N126" s="7"/>
    </row>
    <row r="127" spans="1:14" x14ac:dyDescent="0.2">
      <c r="A127" s="6" t="s">
        <v>130</v>
      </c>
      <c r="B127" s="6" t="s">
        <v>46</v>
      </c>
      <c r="C127" s="6">
        <v>5</v>
      </c>
      <c r="D127" s="6"/>
      <c r="E127" s="9"/>
      <c r="F127" s="6">
        <v>1</v>
      </c>
      <c r="G127" s="26">
        <f t="shared" si="11"/>
        <v>0</v>
      </c>
      <c r="H127" s="9"/>
      <c r="I127" s="9"/>
      <c r="J127" s="9"/>
      <c r="K127" s="29"/>
      <c r="M127" s="7"/>
      <c r="N127" s="7"/>
    </row>
    <row r="128" spans="1:14" x14ac:dyDescent="0.2">
      <c r="A128" s="6" t="s">
        <v>85</v>
      </c>
      <c r="B128" s="6" t="s">
        <v>46</v>
      </c>
      <c r="C128" s="6">
        <v>5</v>
      </c>
      <c r="D128" s="6"/>
      <c r="E128" s="9"/>
      <c r="F128" s="6">
        <v>1</v>
      </c>
      <c r="G128" s="26">
        <f t="shared" si="11"/>
        <v>0</v>
      </c>
      <c r="H128" s="9"/>
      <c r="I128" s="9"/>
      <c r="J128" s="9"/>
      <c r="K128" s="29"/>
      <c r="M128" s="7"/>
      <c r="N128" s="7"/>
    </row>
    <row r="129" spans="1:14" x14ac:dyDescent="0.2">
      <c r="A129" s="6" t="s">
        <v>86</v>
      </c>
      <c r="B129" s="6" t="s">
        <v>46</v>
      </c>
      <c r="C129" s="6">
        <v>5</v>
      </c>
      <c r="D129" s="6"/>
      <c r="E129" s="9"/>
      <c r="F129" s="6">
        <v>1</v>
      </c>
      <c r="G129" s="26">
        <f t="shared" si="11"/>
        <v>0</v>
      </c>
      <c r="H129" s="9"/>
      <c r="I129" s="9"/>
      <c r="J129" s="9"/>
      <c r="K129" s="29"/>
      <c r="M129" s="7"/>
      <c r="N129" s="7"/>
    </row>
    <row r="130" spans="1:14" x14ac:dyDescent="0.2">
      <c r="A130" s="6" t="s">
        <v>87</v>
      </c>
      <c r="B130" s="6" t="s">
        <v>46</v>
      </c>
      <c r="C130" s="6">
        <v>5</v>
      </c>
      <c r="D130" s="6"/>
      <c r="E130" s="9"/>
      <c r="F130" s="6">
        <v>1</v>
      </c>
      <c r="G130" s="26">
        <f t="shared" si="11"/>
        <v>0</v>
      </c>
      <c r="H130" s="9"/>
      <c r="I130" s="9"/>
      <c r="J130" s="9"/>
      <c r="K130" s="29"/>
      <c r="M130" s="7"/>
      <c r="N130" s="7"/>
    </row>
    <row r="131" spans="1:14" x14ac:dyDescent="0.2">
      <c r="A131" s="6" t="s">
        <v>88</v>
      </c>
      <c r="B131" s="6" t="s">
        <v>46</v>
      </c>
      <c r="C131" s="6">
        <v>5</v>
      </c>
      <c r="D131" s="6"/>
      <c r="E131" s="9"/>
      <c r="F131" s="6">
        <v>1</v>
      </c>
      <c r="G131" s="26">
        <f t="shared" si="11"/>
        <v>0</v>
      </c>
      <c r="H131" s="9"/>
      <c r="I131" s="9"/>
      <c r="J131" s="9"/>
      <c r="K131" s="29"/>
      <c r="M131" s="7"/>
      <c r="N131" s="7"/>
    </row>
    <row r="132" spans="1:14" x14ac:dyDescent="0.2">
      <c r="A132" s="6" t="s">
        <v>89</v>
      </c>
      <c r="B132" s="6" t="s">
        <v>46</v>
      </c>
      <c r="C132" s="6">
        <v>5</v>
      </c>
      <c r="D132" s="6"/>
      <c r="E132" s="9"/>
      <c r="F132" s="6">
        <v>1</v>
      </c>
      <c r="G132" s="26">
        <f t="shared" si="11"/>
        <v>0</v>
      </c>
      <c r="H132" s="9"/>
      <c r="I132" s="9"/>
      <c r="J132" s="9"/>
      <c r="K132" s="29"/>
      <c r="M132" s="7"/>
      <c r="N132" s="7"/>
    </row>
    <row r="133" spans="1:14" x14ac:dyDescent="0.2">
      <c r="A133" s="6" t="s">
        <v>90</v>
      </c>
      <c r="B133" s="6" t="s">
        <v>46</v>
      </c>
      <c r="C133" s="6">
        <v>5</v>
      </c>
      <c r="D133" s="6"/>
      <c r="E133" s="9"/>
      <c r="F133" s="6">
        <v>1</v>
      </c>
      <c r="G133" s="26">
        <f t="shared" si="11"/>
        <v>0</v>
      </c>
      <c r="H133" s="9"/>
      <c r="I133" s="9"/>
      <c r="J133" s="9"/>
      <c r="K133" s="29"/>
      <c r="M133" s="7"/>
      <c r="N133" s="7"/>
    </row>
    <row r="134" spans="1:14" x14ac:dyDescent="0.2">
      <c r="A134" s="6" t="s">
        <v>91</v>
      </c>
      <c r="B134" s="6" t="s">
        <v>46</v>
      </c>
      <c r="C134" s="6">
        <v>5</v>
      </c>
      <c r="D134" s="6"/>
      <c r="E134" s="9"/>
      <c r="F134" s="6">
        <v>1</v>
      </c>
      <c r="G134" s="26">
        <f t="shared" si="11"/>
        <v>0</v>
      </c>
      <c r="H134" s="9"/>
      <c r="I134" s="9"/>
      <c r="J134" s="9"/>
      <c r="K134" s="29"/>
      <c r="M134" s="7"/>
      <c r="N134" s="7"/>
    </row>
    <row r="135" spans="1:14" x14ac:dyDescent="0.2">
      <c r="A135" s="6" t="s">
        <v>92</v>
      </c>
      <c r="B135" s="6" t="s">
        <v>46</v>
      </c>
      <c r="C135" s="6">
        <v>5</v>
      </c>
      <c r="D135" s="6"/>
      <c r="E135" s="9"/>
      <c r="F135" s="6">
        <v>1</v>
      </c>
      <c r="G135" s="26">
        <f t="shared" si="11"/>
        <v>0</v>
      </c>
      <c r="H135" s="9"/>
      <c r="I135" s="9"/>
      <c r="J135" s="9"/>
      <c r="K135" s="29"/>
      <c r="M135" s="7"/>
      <c r="N135" s="7"/>
    </row>
    <row r="136" spans="1:14" x14ac:dyDescent="0.2">
      <c r="A136" s="6" t="s">
        <v>93</v>
      </c>
      <c r="B136" s="6" t="s">
        <v>46</v>
      </c>
      <c r="C136" s="6">
        <v>5</v>
      </c>
      <c r="D136" s="6"/>
      <c r="E136" s="9"/>
      <c r="F136" s="6">
        <v>1</v>
      </c>
      <c r="G136" s="26">
        <f t="shared" si="11"/>
        <v>0</v>
      </c>
      <c r="H136" s="9"/>
      <c r="I136" s="9"/>
      <c r="J136" s="9"/>
      <c r="K136" s="29"/>
      <c r="M136" s="7"/>
      <c r="N136" s="7"/>
    </row>
    <row r="137" spans="1:14" x14ac:dyDescent="0.2">
      <c r="A137" s="6" t="s">
        <v>94</v>
      </c>
      <c r="B137" s="6" t="s">
        <v>46</v>
      </c>
      <c r="C137" s="6">
        <v>5</v>
      </c>
      <c r="D137" s="6"/>
      <c r="E137" s="9"/>
      <c r="F137" s="6">
        <v>1</v>
      </c>
      <c r="G137" s="26">
        <f t="shared" si="11"/>
        <v>0</v>
      </c>
      <c r="H137" s="9"/>
      <c r="I137" s="9"/>
      <c r="J137" s="9"/>
      <c r="K137" s="29"/>
      <c r="M137" s="7"/>
      <c r="N137" s="7"/>
    </row>
    <row r="138" spans="1:14" x14ac:dyDescent="0.2">
      <c r="A138" s="6" t="s">
        <v>95</v>
      </c>
      <c r="B138" s="6" t="s">
        <v>46</v>
      </c>
      <c r="C138" s="6">
        <v>5</v>
      </c>
      <c r="D138" s="6"/>
      <c r="E138" s="9"/>
      <c r="F138" s="6">
        <v>1</v>
      </c>
      <c r="G138" s="26">
        <f t="shared" si="11"/>
        <v>0</v>
      </c>
      <c r="H138" s="9"/>
      <c r="I138" s="9"/>
      <c r="J138" s="9"/>
      <c r="K138" s="29"/>
      <c r="M138" s="7"/>
      <c r="N138" s="7"/>
    </row>
    <row r="139" spans="1:14" x14ac:dyDescent="0.2">
      <c r="A139" s="6" t="s">
        <v>96</v>
      </c>
      <c r="B139" s="6" t="s">
        <v>46</v>
      </c>
      <c r="C139" s="6">
        <v>5</v>
      </c>
      <c r="D139" s="6"/>
      <c r="E139" s="9"/>
      <c r="F139" s="6">
        <v>1</v>
      </c>
      <c r="G139" s="26">
        <f t="shared" si="11"/>
        <v>0</v>
      </c>
      <c r="H139" s="9"/>
      <c r="I139" s="9"/>
      <c r="J139" s="9"/>
      <c r="K139" s="29"/>
      <c r="M139" s="7"/>
      <c r="N139" s="7"/>
    </row>
    <row r="140" spans="1:14" x14ac:dyDescent="0.2">
      <c r="A140" s="6" t="s">
        <v>97</v>
      </c>
      <c r="B140" s="6" t="s">
        <v>46</v>
      </c>
      <c r="C140" s="6">
        <v>5</v>
      </c>
      <c r="D140" s="6"/>
      <c r="E140" s="9"/>
      <c r="F140" s="6">
        <v>1</v>
      </c>
      <c r="G140" s="26">
        <f t="shared" si="11"/>
        <v>0</v>
      </c>
      <c r="H140" s="9"/>
      <c r="I140" s="9"/>
      <c r="J140" s="9"/>
      <c r="K140" s="29"/>
      <c r="M140" s="7"/>
      <c r="N140" s="7"/>
    </row>
    <row r="141" spans="1:14" x14ac:dyDescent="0.2">
      <c r="A141" s="6" t="s">
        <v>98</v>
      </c>
      <c r="B141" s="6" t="s">
        <v>46</v>
      </c>
      <c r="C141" s="6">
        <v>5</v>
      </c>
      <c r="D141" s="6"/>
      <c r="E141" s="9"/>
      <c r="F141" s="6">
        <v>1</v>
      </c>
      <c r="G141" s="26">
        <f t="shared" si="11"/>
        <v>0</v>
      </c>
      <c r="H141" s="9"/>
      <c r="I141" s="9"/>
      <c r="J141" s="9"/>
      <c r="K141" s="29"/>
      <c r="M141" s="7"/>
      <c r="N141" s="7"/>
    </row>
    <row r="142" spans="1:14" x14ac:dyDescent="0.2">
      <c r="A142" s="6" t="s">
        <v>99</v>
      </c>
      <c r="B142" s="6" t="s">
        <v>46</v>
      </c>
      <c r="C142" s="6">
        <v>5</v>
      </c>
      <c r="D142" s="6"/>
      <c r="E142" s="9"/>
      <c r="F142" s="6">
        <v>1</v>
      </c>
      <c r="G142" s="26">
        <f t="shared" si="11"/>
        <v>0</v>
      </c>
      <c r="H142" s="9"/>
      <c r="I142" s="9"/>
      <c r="J142" s="9"/>
      <c r="K142" s="29"/>
      <c r="M142" s="7"/>
      <c r="N142" s="7"/>
    </row>
    <row r="143" spans="1:14" x14ac:dyDescent="0.2">
      <c r="A143" s="6" t="s">
        <v>100</v>
      </c>
      <c r="B143" s="6" t="s">
        <v>46</v>
      </c>
      <c r="C143" s="6">
        <v>5</v>
      </c>
      <c r="D143" s="6"/>
      <c r="E143" s="9"/>
      <c r="F143" s="6">
        <v>1</v>
      </c>
      <c r="G143" s="26">
        <f t="shared" si="11"/>
        <v>0</v>
      </c>
      <c r="H143" s="9"/>
      <c r="I143" s="9"/>
      <c r="J143" s="9"/>
      <c r="K143" s="29"/>
      <c r="M143" s="7"/>
      <c r="N143" s="7"/>
    </row>
    <row r="144" spans="1:14" x14ac:dyDescent="0.2">
      <c r="A144" s="6" t="s">
        <v>101</v>
      </c>
      <c r="B144" s="6" t="s">
        <v>46</v>
      </c>
      <c r="C144" s="6">
        <v>5</v>
      </c>
      <c r="D144" s="6"/>
      <c r="E144" s="9"/>
      <c r="F144" s="6">
        <v>1</v>
      </c>
      <c r="G144" s="26">
        <f t="shared" si="11"/>
        <v>0</v>
      </c>
      <c r="H144" s="9"/>
      <c r="I144" s="9"/>
      <c r="J144" s="9"/>
      <c r="K144" s="29"/>
      <c r="M144" s="7"/>
      <c r="N144" s="7"/>
    </row>
    <row r="145" spans="1:14" x14ac:dyDescent="0.2">
      <c r="A145" s="6" t="s">
        <v>102</v>
      </c>
      <c r="B145" s="6" t="s">
        <v>46</v>
      </c>
      <c r="C145" s="6">
        <v>5</v>
      </c>
      <c r="D145" s="6"/>
      <c r="E145" s="9"/>
      <c r="F145" s="6">
        <v>1</v>
      </c>
      <c r="G145" s="26">
        <f t="shared" si="11"/>
        <v>0</v>
      </c>
      <c r="H145" s="9"/>
      <c r="I145" s="9"/>
      <c r="J145" s="9"/>
      <c r="K145" s="29"/>
      <c r="M145" s="7"/>
      <c r="N145" s="7"/>
    </row>
    <row r="146" spans="1:14" x14ac:dyDescent="0.2">
      <c r="A146" s="6" t="s">
        <v>103</v>
      </c>
      <c r="B146" s="6" t="s">
        <v>46</v>
      </c>
      <c r="C146" s="6">
        <v>5</v>
      </c>
      <c r="D146" s="6"/>
      <c r="E146" s="9"/>
      <c r="F146" s="6">
        <v>1</v>
      </c>
      <c r="G146" s="26">
        <f t="shared" si="11"/>
        <v>0</v>
      </c>
      <c r="H146" s="9"/>
      <c r="I146" s="9"/>
      <c r="J146" s="9"/>
      <c r="K146" s="29"/>
      <c r="M146" s="7"/>
      <c r="N146" s="7"/>
    </row>
    <row r="147" spans="1:14" x14ac:dyDescent="0.2">
      <c r="A147" s="6" t="s">
        <v>104</v>
      </c>
      <c r="B147" s="6" t="s">
        <v>46</v>
      </c>
      <c r="C147" s="6">
        <v>5</v>
      </c>
      <c r="D147" s="6"/>
      <c r="E147" s="9"/>
      <c r="F147" s="6">
        <v>1</v>
      </c>
      <c r="G147" s="26">
        <f t="shared" si="11"/>
        <v>0</v>
      </c>
      <c r="H147" s="9"/>
      <c r="I147" s="9"/>
      <c r="J147" s="9"/>
      <c r="K147" s="29"/>
      <c r="M147" s="7"/>
      <c r="N147" s="7"/>
    </row>
    <row r="148" spans="1:14" x14ac:dyDescent="0.2">
      <c r="A148" s="6" t="s">
        <v>131</v>
      </c>
      <c r="B148" s="6" t="s">
        <v>46</v>
      </c>
      <c r="C148" s="6">
        <v>5</v>
      </c>
      <c r="D148" s="6"/>
      <c r="E148" s="9"/>
      <c r="F148" s="6">
        <v>1</v>
      </c>
      <c r="G148" s="26">
        <f t="shared" si="11"/>
        <v>0</v>
      </c>
      <c r="H148" s="9"/>
      <c r="I148" s="9"/>
      <c r="J148" s="9"/>
      <c r="K148" s="59"/>
      <c r="M148" s="7"/>
      <c r="N148" s="7"/>
    </row>
    <row r="149" spans="1:14" x14ac:dyDescent="0.2">
      <c r="A149" s="6" t="s">
        <v>132</v>
      </c>
      <c r="B149" s="6" t="s">
        <v>46</v>
      </c>
      <c r="C149" s="6">
        <v>5</v>
      </c>
      <c r="D149" s="6"/>
      <c r="E149" s="9"/>
      <c r="F149" s="6">
        <v>1</v>
      </c>
      <c r="G149" s="26">
        <f t="shared" si="11"/>
        <v>0</v>
      </c>
      <c r="H149" s="9"/>
      <c r="I149" s="9"/>
      <c r="J149" s="9"/>
      <c r="K149" s="29"/>
      <c r="M149" s="7"/>
      <c r="N149" s="7"/>
    </row>
    <row r="150" spans="1:14" x14ac:dyDescent="0.2">
      <c r="A150" s="6"/>
      <c r="B150" s="6"/>
      <c r="C150" s="6"/>
      <c r="D150" s="6"/>
      <c r="E150" s="9"/>
      <c r="F150" s="6"/>
      <c r="G150" s="7"/>
      <c r="H150" s="9"/>
      <c r="I150" s="9"/>
      <c r="J150" s="9"/>
      <c r="K150" s="29"/>
      <c r="M150" s="7"/>
      <c r="N150" s="7"/>
    </row>
    <row r="151" spans="1:14" ht="13.5" thickBot="1" x14ac:dyDescent="0.25">
      <c r="A151" s="24"/>
      <c r="B151" s="24"/>
      <c r="C151" s="24"/>
      <c r="D151" s="24"/>
      <c r="E151" s="24"/>
      <c r="F151" s="24"/>
      <c r="G151" s="24"/>
      <c r="H151" s="62"/>
      <c r="I151" s="62"/>
      <c r="J151" s="62"/>
      <c r="K151" s="63"/>
      <c r="L151" s="51"/>
      <c r="M151" s="24"/>
      <c r="N151" s="24"/>
    </row>
    <row r="152" spans="1:14" ht="27" customHeight="1" thickTop="1" x14ac:dyDescent="0.2">
      <c r="A152" s="2"/>
      <c r="B152" s="88" t="s">
        <v>180</v>
      </c>
      <c r="C152" s="89"/>
      <c r="D152"/>
      <c r="E152" s="50"/>
      <c r="L152" s="34"/>
    </row>
    <row r="153" spans="1:14" x14ac:dyDescent="0.2">
      <c r="A153" s="3"/>
      <c r="B153" s="90"/>
      <c r="C153"/>
      <c r="D153"/>
      <c r="E153" s="50"/>
      <c r="L153" s="34"/>
    </row>
    <row r="154" spans="1:14" x14ac:dyDescent="0.2">
      <c r="A154" s="4"/>
      <c r="B154" s="90"/>
      <c r="C154"/>
      <c r="D154"/>
      <c r="E154" s="50"/>
      <c r="L154" s="34"/>
    </row>
    <row r="155" spans="1:14" x14ac:dyDescent="0.2">
      <c r="A155" s="5"/>
      <c r="B155" s="90"/>
      <c r="C155"/>
      <c r="D155"/>
      <c r="E155" s="50"/>
      <c r="L155" s="34"/>
    </row>
    <row r="156" spans="1:14" x14ac:dyDescent="0.2">
      <c r="L156" s="34"/>
    </row>
    <row r="157" spans="1:14" x14ac:dyDescent="0.2">
      <c r="A157" s="20" t="s">
        <v>182</v>
      </c>
      <c r="L157" s="34"/>
    </row>
    <row r="158" spans="1:14" x14ac:dyDescent="0.2">
      <c r="A158" s="20" t="s">
        <v>183</v>
      </c>
      <c r="L158" s="34"/>
    </row>
    <row r="159" spans="1:14" x14ac:dyDescent="0.2">
      <c r="L159" s="34"/>
    </row>
    <row r="160" spans="1:14" x14ac:dyDescent="0.2">
      <c r="L160" s="34"/>
    </row>
    <row r="161" spans="12:12" x14ac:dyDescent="0.2">
      <c r="L161" s="34"/>
    </row>
    <row r="162" spans="12:12" x14ac:dyDescent="0.2">
      <c r="L162" s="34"/>
    </row>
    <row r="163" spans="12:12" x14ac:dyDescent="0.2">
      <c r="L163" s="34"/>
    </row>
    <row r="164" spans="12:12" x14ac:dyDescent="0.2">
      <c r="L164" s="34"/>
    </row>
    <row r="165" spans="12:12" x14ac:dyDescent="0.2">
      <c r="L165" s="34"/>
    </row>
    <row r="166" spans="12:12" x14ac:dyDescent="0.2">
      <c r="L166" s="34"/>
    </row>
    <row r="167" spans="12:12" x14ac:dyDescent="0.2">
      <c r="L167" s="34"/>
    </row>
    <row r="168" spans="12:12" x14ac:dyDescent="0.2">
      <c r="L168" s="34"/>
    </row>
    <row r="169" spans="12:12" x14ac:dyDescent="0.2">
      <c r="L169" s="34"/>
    </row>
    <row r="170" spans="12:12" x14ac:dyDescent="0.2">
      <c r="L170" s="34"/>
    </row>
    <row r="171" spans="12:12" x14ac:dyDescent="0.2">
      <c r="L171" s="34"/>
    </row>
    <row r="172" spans="12:12" x14ac:dyDescent="0.2">
      <c r="L172" s="34"/>
    </row>
    <row r="173" spans="12:12" x14ac:dyDescent="0.2">
      <c r="L173" s="34"/>
    </row>
    <row r="174" spans="12:12" x14ac:dyDescent="0.2">
      <c r="L174" s="34"/>
    </row>
    <row r="175" spans="12:12" x14ac:dyDescent="0.2">
      <c r="L175" s="34"/>
    </row>
    <row r="176" spans="12:12" x14ac:dyDescent="0.2">
      <c r="L176" s="34"/>
    </row>
    <row r="177" spans="12:12" x14ac:dyDescent="0.2">
      <c r="L177" s="34"/>
    </row>
    <row r="178" spans="12:12" x14ac:dyDescent="0.2">
      <c r="L178" s="34"/>
    </row>
    <row r="179" spans="12:12" x14ac:dyDescent="0.2">
      <c r="L179" s="34"/>
    </row>
    <row r="180" spans="12:12" x14ac:dyDescent="0.2">
      <c r="L180" s="34"/>
    </row>
    <row r="181" spans="12:12" x14ac:dyDescent="0.2">
      <c r="L181" s="34"/>
    </row>
    <row r="182" spans="12:12" x14ac:dyDescent="0.2">
      <c r="L182" s="34"/>
    </row>
    <row r="183" spans="12:12" x14ac:dyDescent="0.2">
      <c r="L183" s="34"/>
    </row>
    <row r="184" spans="12:12" x14ac:dyDescent="0.2">
      <c r="L184" s="34"/>
    </row>
    <row r="185" spans="12:12" x14ac:dyDescent="0.2">
      <c r="L185" s="34"/>
    </row>
    <row r="186" spans="12:12" x14ac:dyDescent="0.2">
      <c r="L186" s="34"/>
    </row>
    <row r="187" spans="12:12" x14ac:dyDescent="0.2">
      <c r="L187" s="34"/>
    </row>
    <row r="188" spans="12:12" x14ac:dyDescent="0.2">
      <c r="L188" s="34"/>
    </row>
    <row r="189" spans="12:12" x14ac:dyDescent="0.2">
      <c r="L189" s="34"/>
    </row>
    <row r="190" spans="12:12" x14ac:dyDescent="0.2">
      <c r="L190" s="34"/>
    </row>
    <row r="191" spans="12:12" x14ac:dyDescent="0.2">
      <c r="L191" s="34"/>
    </row>
    <row r="192" spans="12:12" x14ac:dyDescent="0.2">
      <c r="L192" s="34"/>
    </row>
    <row r="193" spans="12:12" x14ac:dyDescent="0.2">
      <c r="L193" s="34"/>
    </row>
    <row r="194" spans="12:12" x14ac:dyDescent="0.2">
      <c r="L194" s="34"/>
    </row>
    <row r="195" spans="12:12" x14ac:dyDescent="0.2">
      <c r="L195" s="34"/>
    </row>
    <row r="196" spans="12:12" x14ac:dyDescent="0.2">
      <c r="L196" s="34"/>
    </row>
    <row r="197" spans="12:12" x14ac:dyDescent="0.2">
      <c r="L197" s="34"/>
    </row>
    <row r="198" spans="12:12" x14ac:dyDescent="0.2">
      <c r="L198" s="34"/>
    </row>
    <row r="199" spans="12:12" x14ac:dyDescent="0.2">
      <c r="L199" s="34"/>
    </row>
    <row r="200" spans="12:12" x14ac:dyDescent="0.2">
      <c r="L200" s="34"/>
    </row>
    <row r="201" spans="12:12" x14ac:dyDescent="0.2">
      <c r="L201" s="34"/>
    </row>
    <row r="202" spans="12:12" x14ac:dyDescent="0.2">
      <c r="L202" s="34"/>
    </row>
    <row r="203" spans="12:12" x14ac:dyDescent="0.2">
      <c r="L203" s="34"/>
    </row>
    <row r="204" spans="12:12" x14ac:dyDescent="0.2">
      <c r="L204" s="34"/>
    </row>
    <row r="205" spans="12:12" x14ac:dyDescent="0.2">
      <c r="L205" s="34"/>
    </row>
    <row r="206" spans="12:12" x14ac:dyDescent="0.2">
      <c r="L206" s="34"/>
    </row>
    <row r="207" spans="12:12" x14ac:dyDescent="0.2">
      <c r="L207" s="34"/>
    </row>
    <row r="208" spans="12:12" x14ac:dyDescent="0.2">
      <c r="L208" s="34"/>
    </row>
    <row r="209" spans="12:12" x14ac:dyDescent="0.2">
      <c r="L209" s="34"/>
    </row>
    <row r="210" spans="12:12" x14ac:dyDescent="0.2">
      <c r="L210" s="34"/>
    </row>
    <row r="211" spans="12:12" x14ac:dyDescent="0.2">
      <c r="L211" s="34"/>
    </row>
    <row r="212" spans="12:12" x14ac:dyDescent="0.2">
      <c r="L212" s="34"/>
    </row>
    <row r="213" spans="12:12" x14ac:dyDescent="0.2">
      <c r="L213" s="34"/>
    </row>
    <row r="214" spans="12:12" x14ac:dyDescent="0.2">
      <c r="L214" s="34"/>
    </row>
    <row r="215" spans="12:12" x14ac:dyDescent="0.2">
      <c r="L215" s="34"/>
    </row>
    <row r="216" spans="12:12" x14ac:dyDescent="0.2">
      <c r="L216" s="34"/>
    </row>
    <row r="217" spans="12:12" x14ac:dyDescent="0.2">
      <c r="L217" s="34"/>
    </row>
    <row r="218" spans="12:12" x14ac:dyDescent="0.2">
      <c r="L218" s="34"/>
    </row>
    <row r="219" spans="12:12" x14ac:dyDescent="0.2">
      <c r="L219" s="34"/>
    </row>
    <row r="220" spans="12:12" x14ac:dyDescent="0.2">
      <c r="L220" s="34"/>
    </row>
    <row r="221" spans="12:12" x14ac:dyDescent="0.2">
      <c r="L221" s="34"/>
    </row>
    <row r="222" spans="12:12" x14ac:dyDescent="0.2">
      <c r="L222" s="34"/>
    </row>
    <row r="223" spans="12:12" x14ac:dyDescent="0.2">
      <c r="L223" s="34"/>
    </row>
    <row r="224" spans="12:12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  <row r="619" spans="12:12" x14ac:dyDescent="0.2">
      <c r="L619" s="34"/>
    </row>
    <row r="620" spans="12:12" x14ac:dyDescent="0.2">
      <c r="L620" s="34"/>
    </row>
  </sheetData>
  <customSheetViews>
    <customSheetView guid="{287AD89D-A2D4-4114-AC21-512DC11BF8EA}" scale="85">
      <selection activeCell="E39" sqref="E39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152:C152"/>
    <mergeCell ref="B153:B155"/>
  </mergeCells>
  <phoneticPr fontId="1" type="noConversion"/>
  <conditionalFormatting sqref="H5:K5">
    <cfRule type="cellIs" dxfId="65" priority="24" operator="lessThan">
      <formula>6.5</formula>
    </cfRule>
    <cfRule type="cellIs" dxfId="64" priority="25" operator="greaterThan">
      <formula>8</formula>
    </cfRule>
  </conditionalFormatting>
  <conditionalFormatting sqref="H32:K32">
    <cfRule type="containsText" dxfId="63" priority="22" stopIfTrue="1" operator="containsText" text="&lt;">
      <formula>NOT(ISERROR(SEARCH("&lt;",H32)))</formula>
    </cfRule>
    <cfRule type="cellIs" dxfId="62" priority="23" operator="greaterThan">
      <formula>$E$32</formula>
    </cfRule>
  </conditionalFormatting>
  <conditionalFormatting sqref="H25:K25">
    <cfRule type="containsText" dxfId="61" priority="20" stopIfTrue="1" operator="containsText" text="&lt;">
      <formula>NOT(ISERROR(SEARCH("&lt;",H25)))</formula>
    </cfRule>
    <cfRule type="cellIs" dxfId="60" priority="21" operator="greaterThan">
      <formula>$E$25</formula>
    </cfRule>
  </conditionalFormatting>
  <conditionalFormatting sqref="H23:K23">
    <cfRule type="containsText" dxfId="59" priority="18" stopIfTrue="1" operator="containsText" text="&lt;">
      <formula>NOT(ISERROR(SEARCH("&lt;",H23)))</formula>
    </cfRule>
    <cfRule type="cellIs" dxfId="58" priority="19" operator="greaterThan">
      <formula>$E$23</formula>
    </cfRule>
  </conditionalFormatting>
  <conditionalFormatting sqref="H18:K18">
    <cfRule type="containsText" dxfId="57" priority="16" stopIfTrue="1" operator="containsText" text="&lt;">
      <formula>NOT(ISERROR(SEARCH("&lt;",H18)))</formula>
    </cfRule>
    <cfRule type="cellIs" dxfId="56" priority="17" operator="greaterThan">
      <formula>$E$18</formula>
    </cfRule>
  </conditionalFormatting>
  <conditionalFormatting sqref="H40:K40">
    <cfRule type="containsText" priority="14" stopIfTrue="1" operator="containsText" text="&lt;">
      <formula>NOT(ISERROR(SEARCH("&lt;",H40)))</formula>
    </cfRule>
    <cfRule type="cellIs" dxfId="55" priority="15" operator="greaterThan">
      <formula>$E$40</formula>
    </cfRule>
  </conditionalFormatting>
  <conditionalFormatting sqref="K58">
    <cfRule type="cellIs" dxfId="54" priority="13" operator="greaterThan">
      <formula>$E$58</formula>
    </cfRule>
  </conditionalFormatting>
  <conditionalFormatting sqref="K59">
    <cfRule type="cellIs" dxfId="53" priority="12" operator="greaterThan">
      <formula>$E$59</formula>
    </cfRule>
  </conditionalFormatting>
  <conditionalFormatting sqref="K61">
    <cfRule type="cellIs" dxfId="52" priority="11" operator="greaterThan">
      <formula>$E$61</formula>
    </cfRule>
  </conditionalFormatting>
  <conditionalFormatting sqref="K62">
    <cfRule type="cellIs" dxfId="51" priority="10" operator="greaterThan">
      <formula>$E$62</formula>
    </cfRule>
  </conditionalFormatting>
  <conditionalFormatting sqref="K64">
    <cfRule type="cellIs" dxfId="50" priority="9" operator="greaterThan">
      <formula>$E$64</formula>
    </cfRule>
  </conditionalFormatting>
  <conditionalFormatting sqref="K65">
    <cfRule type="cellIs" dxfId="49" priority="8" operator="greaterThan">
      <formula>$E$65</formula>
    </cfRule>
  </conditionalFormatting>
  <conditionalFormatting sqref="K66">
    <cfRule type="cellIs" dxfId="48" priority="7" operator="greaterThan">
      <formula>$E$66</formula>
    </cfRule>
  </conditionalFormatting>
  <conditionalFormatting sqref="K67">
    <cfRule type="cellIs" dxfId="47" priority="6" operator="greaterThan">
      <formula>$E$67</formula>
    </cfRule>
  </conditionalFormatting>
  <conditionalFormatting sqref="K70">
    <cfRule type="cellIs" dxfId="46" priority="5" operator="greaterThan">
      <formula>$E$70</formula>
    </cfRule>
  </conditionalFormatting>
  <conditionalFormatting sqref="K117">
    <cfRule type="cellIs" dxfId="45" priority="4" operator="greaterThan">
      <formula>$E$117</formula>
    </cfRule>
  </conditionalFormatting>
  <conditionalFormatting sqref="K58:K151">
    <cfRule type="containsText" priority="3" stopIfTrue="1" operator="containsText" text="&lt;">
      <formula>NOT(ISERROR(SEARCH("&lt;",K58)))</formula>
    </cfRule>
  </conditionalFormatting>
  <conditionalFormatting sqref="K20">
    <cfRule type="containsText" priority="1" stopIfTrue="1" operator="containsText" text="&lt;">
      <formula>NOT(ISERROR(SEARCH("&lt;",K20)))</formula>
    </cfRule>
    <cfRule type="cellIs" dxfId="44" priority="2" operator="greaterThan">
      <formula>$E$20</formula>
    </cfRule>
  </conditionalFormatting>
  <pageMargins left="0.75" right="0.75" top="1" bottom="1" header="0.5" footer="0.5"/>
  <pageSetup paperSize="9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0"/>
  <sheetViews>
    <sheetView zoomScaleNormal="100"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H9" sqref="H9"/>
    </sheetView>
  </sheetViews>
  <sheetFormatPr defaultRowHeight="12.75" x14ac:dyDescent="0.2"/>
  <cols>
    <col min="1" max="1" width="31.85546875" style="20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4" width="11.7109375" style="16" customWidth="1"/>
  </cols>
  <sheetData>
    <row r="1" spans="1:14" ht="76.5" x14ac:dyDescent="0.2">
      <c r="A1" s="23" t="s">
        <v>144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159</v>
      </c>
      <c r="G1" s="25" t="s">
        <v>129</v>
      </c>
      <c r="H1" s="21" t="s">
        <v>158</v>
      </c>
      <c r="I1" s="21" t="s">
        <v>158</v>
      </c>
      <c r="J1" s="21" t="s">
        <v>158</v>
      </c>
      <c r="K1" s="27" t="s">
        <v>138</v>
      </c>
      <c r="L1" s="37" t="s">
        <v>0</v>
      </c>
      <c r="M1" s="25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41290</v>
      </c>
      <c r="I2" s="13"/>
      <c r="J2" s="13"/>
      <c r="K2" s="28"/>
      <c r="L2" s="39"/>
      <c r="M2" s="12"/>
      <c r="N2" s="12"/>
    </row>
    <row r="3" spans="1:14" x14ac:dyDescent="0.2">
      <c r="A3" s="10"/>
      <c r="B3" s="10"/>
      <c r="C3" s="10"/>
      <c r="D3" s="10"/>
      <c r="E3" s="21"/>
      <c r="F3" s="10"/>
      <c r="G3" s="10"/>
      <c r="H3" s="33" t="s">
        <v>142</v>
      </c>
      <c r="I3" s="33" t="s">
        <v>142</v>
      </c>
      <c r="J3" s="33" t="s">
        <v>142</v>
      </c>
      <c r="K3" s="33" t="s">
        <v>170</v>
      </c>
      <c r="L3" s="35"/>
      <c r="M3" s="14"/>
      <c r="N3" s="14"/>
    </row>
    <row r="4" spans="1:14" x14ac:dyDescent="0.2">
      <c r="A4" s="10"/>
      <c r="B4" s="10"/>
      <c r="C4" s="10"/>
      <c r="D4" s="10"/>
      <c r="E4" s="47"/>
      <c r="F4" s="10"/>
      <c r="G4" s="10"/>
      <c r="H4" s="33" t="s">
        <v>178</v>
      </c>
      <c r="I4" s="33"/>
      <c r="J4" s="33"/>
      <c r="K4" s="33"/>
      <c r="L4" s="35"/>
      <c r="M4" s="14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 t="shared" ref="G5:G19" si="0">COUNTA(H5:K5)</f>
        <v>0</v>
      </c>
      <c r="H5" s="9"/>
      <c r="I5" s="9"/>
      <c r="J5" s="9"/>
      <c r="K5" s="29"/>
      <c r="L5" s="38"/>
      <c r="M5" s="32"/>
      <c r="N5" s="7"/>
    </row>
    <row r="6" spans="1:14" x14ac:dyDescent="0.2">
      <c r="A6" s="6" t="s">
        <v>156</v>
      </c>
      <c r="B6" s="6" t="s">
        <v>133</v>
      </c>
      <c r="C6" s="6">
        <v>1</v>
      </c>
      <c r="D6" s="6"/>
      <c r="E6" s="9"/>
      <c r="F6" s="6">
        <v>4</v>
      </c>
      <c r="G6" s="26">
        <f t="shared" si="0"/>
        <v>0</v>
      </c>
      <c r="H6" s="9"/>
      <c r="I6" s="9"/>
      <c r="J6" s="9"/>
      <c r="K6" s="29"/>
      <c r="L6" s="38"/>
      <c r="M6" s="32"/>
      <c r="N6" s="7"/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>
        <v>4</v>
      </c>
      <c r="G7" s="26">
        <f t="shared" si="0"/>
        <v>0</v>
      </c>
      <c r="H7" s="9"/>
      <c r="I7" s="9"/>
      <c r="J7" s="9"/>
      <c r="K7" s="29"/>
      <c r="L7" s="38"/>
      <c r="M7" s="32"/>
      <c r="N7" s="7"/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si="0"/>
        <v>0</v>
      </c>
      <c r="H8" s="9"/>
      <c r="I8" s="9"/>
      <c r="J8" s="9"/>
      <c r="K8" s="29"/>
      <c r="L8" s="38"/>
      <c r="M8" s="32"/>
      <c r="N8" s="7"/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0"/>
        <v>0</v>
      </c>
      <c r="H9" s="9"/>
      <c r="I9" s="9"/>
      <c r="J9" s="9"/>
      <c r="K9" s="9"/>
      <c r="L9" s="38"/>
      <c r="M9" s="32"/>
      <c r="N9" s="7"/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0"/>
        <v>0</v>
      </c>
      <c r="H10" s="9"/>
      <c r="I10" s="9"/>
      <c r="J10" s="9"/>
      <c r="K10" s="29"/>
      <c r="L10" s="38"/>
      <c r="M10" s="32"/>
      <c r="N10" s="7"/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0"/>
        <v>0</v>
      </c>
      <c r="H11" s="9"/>
      <c r="I11" s="9"/>
      <c r="J11" s="9"/>
      <c r="K11" s="29"/>
      <c r="L11" s="38"/>
      <c r="M11" s="32"/>
      <c r="N11" s="7"/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0"/>
        <v>0</v>
      </c>
      <c r="H12" s="9"/>
      <c r="I12" s="9"/>
      <c r="J12" s="9"/>
      <c r="K12" s="29"/>
      <c r="L12" s="38"/>
      <c r="M12" s="32"/>
      <c r="N12" s="7"/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0"/>
        <v>0</v>
      </c>
      <c r="H13" s="9"/>
      <c r="I13" s="9"/>
      <c r="J13" s="9"/>
      <c r="K13" s="29"/>
      <c r="L13" s="38"/>
      <c r="M13" s="32"/>
      <c r="N13" s="7"/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0"/>
        <v>0</v>
      </c>
      <c r="H14" s="9"/>
      <c r="I14" s="9"/>
      <c r="J14" s="9"/>
      <c r="K14" s="29"/>
      <c r="L14" s="38"/>
      <c r="M14" s="32"/>
      <c r="N14" s="7"/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0"/>
        <v>0</v>
      </c>
      <c r="H15" s="9"/>
      <c r="I15" s="9"/>
      <c r="J15" s="9"/>
      <c r="K15" s="29"/>
      <c r="L15" s="38"/>
      <c r="M15" s="32"/>
      <c r="N15" s="7"/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 t="shared" si="0"/>
        <v>0</v>
      </c>
      <c r="H16" s="9"/>
      <c r="I16" s="9"/>
      <c r="J16" s="9"/>
      <c r="K16" s="29"/>
      <c r="L16" s="38"/>
      <c r="M16" s="32"/>
      <c r="N16" s="7"/>
    </row>
    <row r="17" spans="1:14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0"/>
        <v>0</v>
      </c>
      <c r="H17" s="9"/>
      <c r="I17" s="9"/>
      <c r="J17" s="9"/>
      <c r="K17" s="29"/>
      <c r="L17" s="38"/>
      <c r="M17" s="32"/>
      <c r="N17" s="7"/>
    </row>
    <row r="18" spans="1:14" x14ac:dyDescent="0.2">
      <c r="A18" s="6" t="s">
        <v>145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0"/>
        <v>0</v>
      </c>
      <c r="H18" s="9"/>
      <c r="I18" s="9"/>
      <c r="J18" s="9"/>
      <c r="K18" s="29"/>
      <c r="L18" s="38"/>
      <c r="M18" s="32"/>
      <c r="N18" s="7"/>
    </row>
    <row r="19" spans="1:14" x14ac:dyDescent="0.2">
      <c r="A19" s="6" t="s">
        <v>146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0"/>
        <v>0</v>
      </c>
      <c r="H19" s="9"/>
      <c r="I19" s="9"/>
      <c r="J19" s="9"/>
      <c r="K19" s="29"/>
      <c r="L19" s="38"/>
      <c r="M19" s="32"/>
      <c r="N19" s="7"/>
    </row>
    <row r="20" spans="1:14" x14ac:dyDescent="0.2">
      <c r="A20" s="6" t="s">
        <v>147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/>
      <c r="L20" s="38"/>
      <c r="M20" s="32"/>
      <c r="N20" s="7"/>
    </row>
    <row r="21" spans="1:14" x14ac:dyDescent="0.2">
      <c r="A21" s="6" t="s">
        <v>148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/>
      <c r="L21" s="38"/>
      <c r="M21" s="32"/>
      <c r="N21" s="7"/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ref="G22:G32" si="1">COUNTA(H22:K22)</f>
        <v>0</v>
      </c>
      <c r="H22" s="9"/>
      <c r="I22" s="9"/>
      <c r="J22" s="9"/>
      <c r="K22" s="29"/>
      <c r="L22" s="38"/>
      <c r="M22" s="32"/>
      <c r="N22" s="7"/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1"/>
        <v>0</v>
      </c>
      <c r="H23" s="9"/>
      <c r="I23" s="9"/>
      <c r="J23" s="9"/>
      <c r="K23" s="29"/>
      <c r="L23" s="38"/>
      <c r="M23" s="32"/>
      <c r="N23" s="7"/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9"/>
      <c r="F24" s="6">
        <v>4</v>
      </c>
      <c r="G24" s="26">
        <f t="shared" si="1"/>
        <v>0</v>
      </c>
      <c r="H24" s="9"/>
      <c r="I24" s="9"/>
      <c r="J24" s="9"/>
      <c r="K24" s="29"/>
      <c r="L24" s="38"/>
      <c r="M24" s="32"/>
      <c r="N24" s="7"/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1"/>
        <v>0</v>
      </c>
      <c r="H25" s="9"/>
      <c r="I25" s="9"/>
      <c r="J25" s="9"/>
      <c r="K25" s="29"/>
      <c r="L25" s="38"/>
      <c r="M25" s="32"/>
      <c r="N25" s="7"/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1"/>
        <v>0</v>
      </c>
      <c r="H26" s="9"/>
      <c r="I26" s="9"/>
      <c r="J26" s="9"/>
      <c r="K26" s="29"/>
      <c r="L26" s="38"/>
      <c r="M26" s="32"/>
      <c r="N26" s="7"/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1"/>
        <v>0</v>
      </c>
      <c r="H27" s="9"/>
      <c r="I27" s="9"/>
      <c r="J27" s="9"/>
      <c r="K27" s="29"/>
      <c r="L27" s="38"/>
      <c r="M27" s="32"/>
      <c r="N27" s="7"/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1"/>
        <v>0</v>
      </c>
      <c r="H28" s="9"/>
      <c r="I28" s="17"/>
      <c r="J28" s="9"/>
      <c r="K28" s="29"/>
      <c r="L28" s="38"/>
      <c r="M28" s="32"/>
      <c r="N28" s="7"/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1"/>
        <v>0</v>
      </c>
      <c r="H29" s="9"/>
      <c r="I29" s="9"/>
      <c r="J29" s="9"/>
      <c r="K29" s="29"/>
      <c r="L29" s="38"/>
      <c r="M29" s="32"/>
      <c r="N29" s="7"/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1"/>
        <v>0</v>
      </c>
      <c r="H30" s="18"/>
      <c r="I30" s="9"/>
      <c r="J30" s="18"/>
      <c r="K30" s="29"/>
      <c r="L30" s="38"/>
      <c r="M30" s="32"/>
      <c r="N30" s="7"/>
    </row>
    <row r="31" spans="1:14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1</v>
      </c>
      <c r="G31" s="26">
        <f t="shared" si="1"/>
        <v>0</v>
      </c>
      <c r="H31" s="9"/>
      <c r="I31" s="9"/>
      <c r="J31" s="9"/>
      <c r="K31" s="29"/>
      <c r="L31" s="38"/>
      <c r="M31" s="32"/>
      <c r="N31" s="7"/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8">
        <v>0.32</v>
      </c>
      <c r="F32" s="6">
        <v>4</v>
      </c>
      <c r="G32" s="26">
        <f t="shared" si="1"/>
        <v>0</v>
      </c>
      <c r="H32" s="9"/>
      <c r="I32" s="9"/>
      <c r="J32" s="9"/>
      <c r="K32" s="29"/>
      <c r="L32" s="38"/>
      <c r="M32" s="32"/>
      <c r="N32" s="7"/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60"/>
      <c r="L33" s="35"/>
      <c r="M33" s="30"/>
      <c r="N33" s="30"/>
    </row>
    <row r="34" spans="1:14" x14ac:dyDescent="0.2">
      <c r="A34" s="10" t="s">
        <v>149</v>
      </c>
      <c r="B34" s="10"/>
      <c r="C34" s="10"/>
      <c r="D34" s="10"/>
      <c r="E34" s="21"/>
      <c r="F34" s="10"/>
      <c r="G34" s="10"/>
      <c r="H34" s="14"/>
      <c r="I34" s="14"/>
      <c r="J34" s="14"/>
      <c r="K34" s="60"/>
      <c r="L34" s="35"/>
      <c r="M34" s="30"/>
      <c r="N34" s="30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2">COUNTA(H35:K35)</f>
        <v>0</v>
      </c>
      <c r="H35" s="9"/>
      <c r="I35" s="9"/>
      <c r="J35" s="9"/>
      <c r="K35" s="9"/>
      <c r="L35" s="38"/>
      <c r="M35" s="32"/>
      <c r="N35" s="7"/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2"/>
        <v>0</v>
      </c>
      <c r="H36" s="19"/>
      <c r="I36" s="19"/>
      <c r="J36" s="9"/>
      <c r="K36" s="9"/>
      <c r="L36" s="38"/>
      <c r="M36" s="32"/>
      <c r="N36" s="7"/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2"/>
        <v>0</v>
      </c>
      <c r="H37" s="9"/>
      <c r="I37" s="9"/>
      <c r="J37" s="9"/>
      <c r="K37" s="9"/>
      <c r="L37" s="38"/>
      <c r="M37" s="32"/>
      <c r="N37" s="7"/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2"/>
        <v>0</v>
      </c>
      <c r="H38" s="9"/>
      <c r="I38" s="9"/>
      <c r="J38" s="9"/>
      <c r="K38" s="9"/>
      <c r="L38" s="38"/>
      <c r="M38" s="32"/>
      <c r="N38" s="7"/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2"/>
        <v>0</v>
      </c>
      <c r="H39" s="9"/>
      <c r="I39" s="9"/>
      <c r="J39" s="9"/>
      <c r="K39" s="9"/>
      <c r="L39" s="38"/>
      <c r="M39" s="32"/>
      <c r="N39" s="7"/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1">
        <v>0.09</v>
      </c>
      <c r="F40" s="15">
        <v>4</v>
      </c>
      <c r="G40" s="26">
        <f t="shared" si="2"/>
        <v>0</v>
      </c>
      <c r="H40" s="9"/>
      <c r="I40" s="9"/>
      <c r="J40" s="9"/>
      <c r="K40" s="9"/>
      <c r="L40" s="38"/>
      <c r="M40" s="32"/>
      <c r="N40" s="7"/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9"/>
      <c r="F41" s="15">
        <v>4</v>
      </c>
      <c r="G41" s="26">
        <f t="shared" si="2"/>
        <v>0</v>
      </c>
      <c r="H41" s="9"/>
      <c r="I41" s="9"/>
      <c r="J41" s="9"/>
      <c r="K41" s="9"/>
      <c r="L41" s="38"/>
      <c r="M41" s="32"/>
      <c r="N41" s="7"/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9"/>
      <c r="F42" s="15">
        <v>4</v>
      </c>
      <c r="G42" s="26">
        <f t="shared" si="2"/>
        <v>0</v>
      </c>
      <c r="H42" s="9"/>
      <c r="I42" s="9"/>
      <c r="J42" s="9"/>
      <c r="K42" s="9"/>
      <c r="L42" s="38"/>
      <c r="M42" s="32"/>
      <c r="N42" s="7"/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9"/>
      <c r="F43" s="15">
        <v>4</v>
      </c>
      <c r="G43" s="26">
        <f t="shared" si="2"/>
        <v>0</v>
      </c>
      <c r="H43" s="9"/>
      <c r="I43" s="9"/>
      <c r="J43" s="9"/>
      <c r="K43" s="9"/>
      <c r="L43" s="38"/>
      <c r="M43" s="32"/>
      <c r="N43" s="7"/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9"/>
      <c r="F44" s="15">
        <v>4</v>
      </c>
      <c r="G44" s="26">
        <f t="shared" si="2"/>
        <v>0</v>
      </c>
      <c r="H44" s="9"/>
      <c r="I44" s="9"/>
      <c r="J44" s="9"/>
      <c r="K44" s="9"/>
      <c r="L44" s="38"/>
      <c r="M44" s="32"/>
      <c r="N44" s="7"/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9"/>
      <c r="F45" s="15">
        <v>4</v>
      </c>
      <c r="G45" s="26">
        <f t="shared" si="2"/>
        <v>0</v>
      </c>
      <c r="H45" s="9"/>
      <c r="I45" s="9"/>
      <c r="J45" s="9"/>
      <c r="K45" s="9"/>
      <c r="L45" s="38"/>
      <c r="M45" s="32"/>
      <c r="N45" s="7"/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9"/>
      <c r="F46" s="15">
        <v>4</v>
      </c>
      <c r="G46" s="26">
        <f t="shared" si="2"/>
        <v>0</v>
      </c>
      <c r="H46" s="9"/>
      <c r="I46" s="9"/>
      <c r="J46" s="9"/>
      <c r="K46" s="9"/>
      <c r="L46" s="38"/>
      <c r="M46" s="32"/>
      <c r="N46" s="7"/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9"/>
      <c r="F47" s="15">
        <v>4</v>
      </c>
      <c r="G47" s="26">
        <f t="shared" si="2"/>
        <v>0</v>
      </c>
      <c r="H47" s="9"/>
      <c r="I47" s="9"/>
      <c r="J47" s="9"/>
      <c r="K47" s="9"/>
      <c r="L47" s="38"/>
      <c r="M47" s="32"/>
      <c r="N47" s="7"/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9"/>
      <c r="F48" s="15">
        <v>4</v>
      </c>
      <c r="G48" s="26">
        <f t="shared" si="2"/>
        <v>0</v>
      </c>
      <c r="H48" s="9"/>
      <c r="I48" s="9"/>
      <c r="J48" s="9"/>
      <c r="K48" s="9"/>
      <c r="L48" s="38"/>
      <c r="M48" s="32"/>
      <c r="N48" s="7"/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9"/>
      <c r="F49" s="15">
        <v>4</v>
      </c>
      <c r="G49" s="26">
        <f t="shared" si="2"/>
        <v>0</v>
      </c>
      <c r="H49" s="9"/>
      <c r="I49" s="9"/>
      <c r="J49" s="9"/>
      <c r="K49" s="9"/>
      <c r="L49" s="38"/>
      <c r="M49" s="32"/>
      <c r="N49" s="7"/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9"/>
      <c r="F50" s="15">
        <v>4</v>
      </c>
      <c r="G50" s="26">
        <f t="shared" si="2"/>
        <v>0</v>
      </c>
      <c r="H50" s="9"/>
      <c r="I50" s="9"/>
      <c r="J50" s="9"/>
      <c r="K50" s="9"/>
      <c r="L50" s="38"/>
      <c r="M50" s="32"/>
      <c r="N50" s="7"/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9"/>
      <c r="F51" s="15">
        <v>4</v>
      </c>
      <c r="G51" s="26">
        <f t="shared" si="2"/>
        <v>0</v>
      </c>
      <c r="H51" s="9"/>
      <c r="I51" s="9"/>
      <c r="J51" s="9"/>
      <c r="K51" s="9"/>
      <c r="L51" s="38"/>
      <c r="M51" s="32"/>
      <c r="N51" s="7"/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9"/>
      <c r="F52" s="15">
        <v>4</v>
      </c>
      <c r="G52" s="26">
        <f t="shared" si="2"/>
        <v>0</v>
      </c>
      <c r="H52" s="9"/>
      <c r="I52" s="9"/>
      <c r="J52" s="9"/>
      <c r="K52" s="9"/>
      <c r="L52" s="38"/>
      <c r="M52" s="32"/>
      <c r="N52" s="7"/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9"/>
      <c r="F53" s="15">
        <v>4</v>
      </c>
      <c r="G53" s="26">
        <f t="shared" si="2"/>
        <v>0</v>
      </c>
      <c r="H53" s="9"/>
      <c r="I53" s="9"/>
      <c r="J53" s="9"/>
      <c r="K53" s="29"/>
      <c r="L53" s="38"/>
      <c r="M53" s="32"/>
      <c r="N53" s="7"/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9"/>
      <c r="F54" s="15">
        <v>4</v>
      </c>
      <c r="G54" s="26">
        <f t="shared" si="2"/>
        <v>0</v>
      </c>
      <c r="H54" s="9"/>
      <c r="I54" s="9"/>
      <c r="J54" s="9"/>
      <c r="K54" s="29"/>
      <c r="L54" s="38"/>
      <c r="M54" s="32"/>
      <c r="N54" s="7"/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9"/>
      <c r="F55" s="15">
        <v>4</v>
      </c>
      <c r="G55" s="26">
        <f t="shared" si="2"/>
        <v>0</v>
      </c>
      <c r="H55" s="9"/>
      <c r="I55" s="9"/>
      <c r="J55" s="9"/>
      <c r="K55" s="29"/>
      <c r="L55" s="38"/>
      <c r="M55" s="32"/>
      <c r="N55" s="7"/>
    </row>
    <row r="56" spans="1:14" x14ac:dyDescent="0.2">
      <c r="A56" s="10"/>
      <c r="B56" s="10"/>
      <c r="C56" s="10"/>
      <c r="D56" s="10"/>
      <c r="E56" s="21"/>
      <c r="F56" s="10"/>
      <c r="G56" s="10"/>
      <c r="H56" s="14"/>
      <c r="I56" s="14"/>
      <c r="J56" s="14"/>
      <c r="K56" s="60"/>
      <c r="L56" s="35"/>
      <c r="M56" s="30"/>
      <c r="N56" s="11"/>
    </row>
    <row r="57" spans="1:14" x14ac:dyDescent="0.2">
      <c r="A57" s="10" t="s">
        <v>150</v>
      </c>
      <c r="B57" s="10"/>
      <c r="C57" s="10"/>
      <c r="D57" s="10"/>
      <c r="E57" s="21"/>
      <c r="F57" s="10"/>
      <c r="G57" s="10"/>
      <c r="H57" s="14"/>
      <c r="I57" s="14"/>
      <c r="J57" s="14"/>
      <c r="K57" s="60"/>
      <c r="L57" s="35"/>
      <c r="M57" s="30"/>
      <c r="N57" s="11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1</v>
      </c>
      <c r="G58" s="26">
        <f t="shared" ref="G58:G66" si="3">COUNTA(H58:K58)</f>
        <v>0</v>
      </c>
      <c r="H58" s="9"/>
      <c r="I58" s="9"/>
      <c r="J58" s="9"/>
      <c r="K58" s="29"/>
      <c r="M58" s="7"/>
      <c r="N58" s="7"/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1">
        <v>1.2999999999999999E-2</v>
      </c>
      <c r="F59" s="6">
        <v>1</v>
      </c>
      <c r="G59" s="26">
        <f t="shared" si="3"/>
        <v>0</v>
      </c>
      <c r="H59" s="9"/>
      <c r="I59" s="9"/>
      <c r="J59" s="9"/>
      <c r="K59" s="29"/>
      <c r="L59" s="46"/>
      <c r="M59" s="7"/>
      <c r="N59" s="7"/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9"/>
      <c r="F60" s="6">
        <v>1</v>
      </c>
      <c r="G60" s="26">
        <f t="shared" si="3"/>
        <v>0</v>
      </c>
      <c r="H60" s="9"/>
      <c r="I60" s="9"/>
      <c r="J60" s="9"/>
      <c r="K60" s="29"/>
      <c r="M60" s="7"/>
      <c r="N60" s="7"/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45">
        <v>2.0000000000000001E-4</v>
      </c>
      <c r="F61" s="6">
        <v>1</v>
      </c>
      <c r="G61" s="26">
        <f t="shared" si="3"/>
        <v>0</v>
      </c>
      <c r="H61" s="9"/>
      <c r="I61" s="9"/>
      <c r="J61" s="9"/>
      <c r="K61" s="29"/>
      <c r="L61" s="44"/>
      <c r="M61" s="7"/>
      <c r="N61" s="7"/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1</v>
      </c>
      <c r="G62" s="26">
        <f t="shared" si="3"/>
        <v>0</v>
      </c>
      <c r="H62" s="9"/>
      <c r="I62" s="9"/>
      <c r="J62" s="9"/>
      <c r="K62" s="29"/>
      <c r="M62" s="7"/>
      <c r="N62" s="7"/>
    </row>
    <row r="63" spans="1:14" x14ac:dyDescent="0.2">
      <c r="A63" s="6" t="s">
        <v>9</v>
      </c>
      <c r="B63" s="6" t="s">
        <v>17</v>
      </c>
      <c r="C63" s="6">
        <v>1E-3</v>
      </c>
      <c r="D63" s="6"/>
      <c r="E63" s="9"/>
      <c r="F63" s="6">
        <v>1</v>
      </c>
      <c r="G63" s="26">
        <f t="shared" si="3"/>
        <v>0</v>
      </c>
      <c r="H63" s="9"/>
      <c r="I63" s="9"/>
      <c r="J63" s="9"/>
      <c r="K63" s="31"/>
      <c r="L63" s="44"/>
      <c r="M63" s="7"/>
      <c r="N63" s="7"/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1">
        <v>1.4E-3</v>
      </c>
      <c r="F64" s="6">
        <v>1</v>
      </c>
      <c r="G64" s="26">
        <f t="shared" si="3"/>
        <v>0</v>
      </c>
      <c r="H64" s="9"/>
      <c r="I64" s="9"/>
      <c r="J64" s="9"/>
      <c r="K64" s="29"/>
      <c r="M64" s="7"/>
      <c r="N64" s="7"/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1">
        <v>3.3999999999999998E-3</v>
      </c>
      <c r="F65" s="6">
        <v>1</v>
      </c>
      <c r="G65" s="26">
        <f t="shared" si="3"/>
        <v>0</v>
      </c>
      <c r="H65" s="9"/>
      <c r="I65" s="9"/>
      <c r="J65" s="9"/>
      <c r="K65" s="29"/>
      <c r="M65" s="7"/>
      <c r="N65" s="7"/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1</v>
      </c>
      <c r="G66" s="26">
        <f t="shared" si="3"/>
        <v>0</v>
      </c>
      <c r="H66" s="9"/>
      <c r="I66" s="9"/>
      <c r="J66" s="9"/>
      <c r="K66" s="59"/>
      <c r="M66" s="7"/>
      <c r="N66" s="7"/>
    </row>
    <row r="67" spans="1:14" s="55" customFormat="1" x14ac:dyDescent="0.2">
      <c r="A67" s="8" t="s">
        <v>29</v>
      </c>
      <c r="B67" s="8" t="s">
        <v>17</v>
      </c>
      <c r="C67" s="8">
        <v>5.0000000000000001E-3</v>
      </c>
      <c r="D67" s="8"/>
      <c r="E67" s="43">
        <v>8.0000000000000002E-3</v>
      </c>
      <c r="F67" s="6">
        <v>1</v>
      </c>
      <c r="G67" s="26">
        <f t="shared" ref="G67" si="4">COUNTA(H67:K67)</f>
        <v>0</v>
      </c>
      <c r="H67" s="9"/>
      <c r="I67" s="9"/>
      <c r="J67" s="9"/>
      <c r="K67" s="29"/>
      <c r="L67" s="54"/>
      <c r="M67" s="53"/>
      <c r="N67" s="52"/>
    </row>
    <row r="68" spans="1:14" x14ac:dyDescent="0.2">
      <c r="A68" s="10"/>
      <c r="B68" s="10"/>
      <c r="C68" s="10"/>
      <c r="D68" s="10"/>
      <c r="E68" s="21"/>
      <c r="F68" s="10"/>
      <c r="G68" s="10"/>
      <c r="H68" s="14"/>
      <c r="I68" s="14"/>
      <c r="J68" s="14"/>
      <c r="K68" s="60"/>
      <c r="L68" s="35"/>
      <c r="M68" s="30"/>
      <c r="N68" s="11"/>
    </row>
    <row r="69" spans="1:14" x14ac:dyDescent="0.2">
      <c r="A69" s="10" t="s">
        <v>151</v>
      </c>
      <c r="B69" s="10"/>
      <c r="C69" s="10"/>
      <c r="D69" s="10"/>
      <c r="E69" s="21"/>
      <c r="F69" s="10"/>
      <c r="G69" s="10"/>
      <c r="H69" s="14"/>
      <c r="I69" s="14"/>
      <c r="J69" s="14"/>
      <c r="K69" s="60"/>
      <c r="L69" s="35"/>
      <c r="M69" s="30"/>
      <c r="N69" s="11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1">
        <v>950</v>
      </c>
      <c r="F70" s="6">
        <v>1</v>
      </c>
      <c r="G70" s="26">
        <f t="shared" ref="G70:G72" si="5">COUNTA(H70:K70)</f>
        <v>0</v>
      </c>
      <c r="H70" s="9"/>
      <c r="I70" s="9"/>
      <c r="J70" s="9"/>
      <c r="K70" s="29"/>
      <c r="L70" s="44"/>
      <c r="M70" s="7"/>
      <c r="N70" s="7"/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1</v>
      </c>
      <c r="G71" s="26">
        <f t="shared" si="5"/>
        <v>0</v>
      </c>
      <c r="H71" s="9"/>
      <c r="I71" s="9"/>
      <c r="J71" s="9"/>
      <c r="K71" s="29"/>
      <c r="L71" s="44"/>
      <c r="M71" s="7"/>
      <c r="N71" s="7"/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1</v>
      </c>
      <c r="G72" s="26">
        <f t="shared" si="5"/>
        <v>0</v>
      </c>
      <c r="H72" s="9"/>
      <c r="I72" s="9"/>
      <c r="J72" s="9"/>
      <c r="K72" s="29"/>
      <c r="M72" s="7"/>
      <c r="N72" s="7"/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1</v>
      </c>
      <c r="G73" s="26">
        <f t="shared" ref="G73:G75" si="6">COUNTA(H73:K73)</f>
        <v>0</v>
      </c>
      <c r="H73" s="9"/>
      <c r="I73" s="9"/>
      <c r="J73" s="9"/>
      <c r="K73" s="29"/>
      <c r="M73" s="7"/>
      <c r="N73" s="7"/>
    </row>
    <row r="74" spans="1:14" x14ac:dyDescent="0.2">
      <c r="A74" s="6" t="s">
        <v>16</v>
      </c>
      <c r="B74" s="6" t="s">
        <v>17</v>
      </c>
      <c r="C74" s="6">
        <v>1</v>
      </c>
      <c r="D74" s="6"/>
      <c r="E74" s="49"/>
      <c r="F74" s="6">
        <v>1</v>
      </c>
      <c r="G74" s="26">
        <f t="shared" si="6"/>
        <v>0</v>
      </c>
      <c r="H74" s="9"/>
      <c r="I74" s="9"/>
      <c r="J74" s="9"/>
      <c r="K74" s="29"/>
      <c r="L74" s="44"/>
      <c r="M74" s="7"/>
      <c r="N74" s="7"/>
    </row>
    <row r="75" spans="1:14" x14ac:dyDescent="0.2">
      <c r="A75" s="6" t="s">
        <v>128</v>
      </c>
      <c r="B75" s="6" t="s">
        <v>17</v>
      </c>
      <c r="C75" s="6">
        <v>0.01</v>
      </c>
      <c r="D75" s="6"/>
      <c r="E75" s="9"/>
      <c r="F75" s="8">
        <v>1</v>
      </c>
      <c r="G75" s="26">
        <f t="shared" si="6"/>
        <v>0</v>
      </c>
      <c r="H75" s="9"/>
      <c r="I75" s="9"/>
      <c r="J75" s="9"/>
      <c r="K75" s="59"/>
      <c r="L75" s="44"/>
      <c r="M75" s="7"/>
      <c r="N75" s="7"/>
    </row>
    <row r="76" spans="1:14" x14ac:dyDescent="0.2">
      <c r="A76" s="10"/>
      <c r="B76" s="10"/>
      <c r="C76" s="10"/>
      <c r="D76" s="10"/>
      <c r="E76" s="21"/>
      <c r="F76" s="10"/>
      <c r="G76" s="10"/>
      <c r="H76" s="14"/>
      <c r="I76" s="14"/>
      <c r="J76" s="14"/>
      <c r="K76" s="60"/>
      <c r="L76" s="35"/>
      <c r="M76" s="30"/>
      <c r="N76" s="11"/>
    </row>
    <row r="77" spans="1:14" x14ac:dyDescent="0.2">
      <c r="A77" s="10" t="s">
        <v>152</v>
      </c>
      <c r="B77" s="10"/>
      <c r="C77" s="10"/>
      <c r="D77" s="10"/>
      <c r="E77" s="21"/>
      <c r="F77" s="10"/>
      <c r="G77" s="10"/>
      <c r="H77" s="14"/>
      <c r="I77" s="14"/>
      <c r="J77" s="14"/>
      <c r="K77" s="60"/>
      <c r="L77" s="35"/>
      <c r="M77" s="30"/>
      <c r="N77" s="11"/>
    </row>
    <row r="78" spans="1:14" x14ac:dyDescent="0.2">
      <c r="A78" s="6" t="s">
        <v>124</v>
      </c>
      <c r="B78" s="6" t="s">
        <v>46</v>
      </c>
      <c r="C78" s="6">
        <v>20</v>
      </c>
      <c r="D78" s="6"/>
      <c r="E78" s="9"/>
      <c r="F78" s="6">
        <v>1</v>
      </c>
      <c r="G78" s="26">
        <f t="shared" ref="G78:G82" si="7">COUNTA(H78:K78)</f>
        <v>0</v>
      </c>
      <c r="H78" s="9"/>
      <c r="I78" s="9"/>
      <c r="J78" s="9"/>
      <c r="K78" s="29"/>
      <c r="L78" s="44"/>
      <c r="M78" s="7"/>
      <c r="N78" s="7"/>
    </row>
    <row r="79" spans="1:14" x14ac:dyDescent="0.2">
      <c r="A79" s="6" t="s">
        <v>125</v>
      </c>
      <c r="B79" s="6" t="s">
        <v>46</v>
      </c>
      <c r="C79" s="6">
        <v>50</v>
      </c>
      <c r="D79" s="6"/>
      <c r="E79" s="9"/>
      <c r="F79" s="6">
        <v>1</v>
      </c>
      <c r="G79" s="26">
        <f t="shared" si="7"/>
        <v>0</v>
      </c>
      <c r="H79" s="9"/>
      <c r="I79" s="9"/>
      <c r="J79" s="9"/>
      <c r="K79" s="29"/>
      <c r="L79" s="44"/>
      <c r="M79" s="7"/>
      <c r="N79" s="7"/>
    </row>
    <row r="80" spans="1:14" x14ac:dyDescent="0.2">
      <c r="A80" s="6" t="s">
        <v>126</v>
      </c>
      <c r="B80" s="6" t="s">
        <v>46</v>
      </c>
      <c r="C80" s="6">
        <v>100</v>
      </c>
      <c r="D80" s="6"/>
      <c r="E80" s="9"/>
      <c r="F80" s="6">
        <v>1</v>
      </c>
      <c r="G80" s="26">
        <f t="shared" si="7"/>
        <v>0</v>
      </c>
      <c r="H80" s="9"/>
      <c r="I80" s="9"/>
      <c r="J80" s="9"/>
      <c r="K80" s="29"/>
      <c r="L80" s="44"/>
      <c r="M80" s="7"/>
      <c r="N80" s="7"/>
    </row>
    <row r="81" spans="1:14" x14ac:dyDescent="0.2">
      <c r="A81" s="6" t="s">
        <v>127</v>
      </c>
      <c r="B81" s="6" t="s">
        <v>46</v>
      </c>
      <c r="C81" s="6">
        <v>50</v>
      </c>
      <c r="D81" s="6"/>
      <c r="E81" s="9"/>
      <c r="F81" s="6">
        <v>1</v>
      </c>
      <c r="G81" s="26">
        <f t="shared" si="7"/>
        <v>0</v>
      </c>
      <c r="H81" s="9"/>
      <c r="I81" s="9"/>
      <c r="J81" s="9"/>
      <c r="K81" s="29"/>
      <c r="L81" s="44"/>
      <c r="M81" s="7"/>
      <c r="N81" s="7"/>
    </row>
    <row r="82" spans="1:14" x14ac:dyDescent="0.2">
      <c r="A82" s="6" t="s">
        <v>157</v>
      </c>
      <c r="B82" s="6" t="s">
        <v>46</v>
      </c>
      <c r="C82" s="6">
        <v>50</v>
      </c>
      <c r="D82" s="6"/>
      <c r="E82" s="9"/>
      <c r="F82" s="6">
        <v>1</v>
      </c>
      <c r="G82" s="26">
        <f t="shared" si="7"/>
        <v>0</v>
      </c>
      <c r="H82" s="9"/>
      <c r="I82" s="9"/>
      <c r="J82" s="9"/>
      <c r="K82" s="29"/>
      <c r="L82" s="44"/>
      <c r="M82" s="7"/>
      <c r="N82" s="7"/>
    </row>
    <row r="83" spans="1:14" x14ac:dyDescent="0.2">
      <c r="A83" s="10"/>
      <c r="B83" s="10"/>
      <c r="C83" s="10"/>
      <c r="D83" s="10"/>
      <c r="E83" s="21"/>
      <c r="F83" s="10"/>
      <c r="G83" s="10"/>
      <c r="H83" s="14"/>
      <c r="I83" s="14"/>
      <c r="J83" s="14"/>
      <c r="K83" s="60"/>
      <c r="L83" s="35"/>
      <c r="M83" s="30"/>
      <c r="N83" s="11"/>
    </row>
    <row r="84" spans="1:14" x14ac:dyDescent="0.2">
      <c r="A84" s="10" t="s">
        <v>153</v>
      </c>
      <c r="B84" s="10"/>
      <c r="C84" s="10"/>
      <c r="D84" s="10"/>
      <c r="E84" s="21"/>
      <c r="F84" s="10"/>
      <c r="G84" s="10"/>
      <c r="H84" s="14"/>
      <c r="I84" s="14"/>
      <c r="J84" s="14"/>
      <c r="K84" s="60"/>
      <c r="L84" s="35"/>
      <c r="M84" s="30"/>
      <c r="N84" s="11"/>
    </row>
    <row r="85" spans="1:14" x14ac:dyDescent="0.2">
      <c r="A85" s="6" t="s">
        <v>105</v>
      </c>
      <c r="B85" s="6" t="s">
        <v>46</v>
      </c>
      <c r="C85" s="6">
        <v>1</v>
      </c>
      <c r="D85" s="6"/>
      <c r="E85" s="9"/>
      <c r="F85" s="6">
        <v>1</v>
      </c>
      <c r="G85" s="26">
        <f t="shared" ref="G85:G100" si="8">COUNTA(H85:K85)</f>
        <v>0</v>
      </c>
      <c r="H85" s="9"/>
      <c r="I85" s="9"/>
      <c r="J85" s="9"/>
      <c r="K85" s="29"/>
      <c r="M85" s="7"/>
      <c r="N85" s="7"/>
    </row>
    <row r="86" spans="1:14" x14ac:dyDescent="0.2">
      <c r="A86" s="6" t="s">
        <v>106</v>
      </c>
      <c r="B86" s="6" t="s">
        <v>46</v>
      </c>
      <c r="C86" s="6">
        <v>1</v>
      </c>
      <c r="D86" s="6"/>
      <c r="E86" s="9"/>
      <c r="F86" s="6">
        <v>1</v>
      </c>
      <c r="G86" s="26">
        <f t="shared" si="8"/>
        <v>0</v>
      </c>
      <c r="H86" s="9"/>
      <c r="I86" s="9"/>
      <c r="J86" s="9"/>
      <c r="K86" s="29"/>
      <c r="M86" s="7"/>
      <c r="N86" s="7"/>
    </row>
    <row r="87" spans="1:14" x14ac:dyDescent="0.2">
      <c r="A87" s="6" t="s">
        <v>107</v>
      </c>
      <c r="B87" s="6" t="s">
        <v>46</v>
      </c>
      <c r="C87" s="6">
        <v>1</v>
      </c>
      <c r="D87" s="6"/>
      <c r="E87" s="9"/>
      <c r="F87" s="6">
        <v>1</v>
      </c>
      <c r="G87" s="26">
        <f t="shared" si="8"/>
        <v>0</v>
      </c>
      <c r="H87" s="9"/>
      <c r="I87" s="9"/>
      <c r="J87" s="9"/>
      <c r="K87" s="29"/>
      <c r="M87" s="7"/>
      <c r="N87" s="7"/>
    </row>
    <row r="88" spans="1:14" x14ac:dyDescent="0.2">
      <c r="A88" s="6" t="s">
        <v>108</v>
      </c>
      <c r="B88" s="6" t="s">
        <v>46</v>
      </c>
      <c r="C88" s="6">
        <v>1</v>
      </c>
      <c r="D88" s="6"/>
      <c r="E88" s="9"/>
      <c r="F88" s="6">
        <v>1</v>
      </c>
      <c r="G88" s="26">
        <f t="shared" si="8"/>
        <v>0</v>
      </c>
      <c r="H88" s="9"/>
      <c r="I88" s="9"/>
      <c r="J88" s="9"/>
      <c r="K88" s="29"/>
      <c r="M88" s="7"/>
      <c r="N88" s="7"/>
    </row>
    <row r="89" spans="1:14" x14ac:dyDescent="0.2">
      <c r="A89" s="6" t="s">
        <v>109</v>
      </c>
      <c r="B89" s="6" t="s">
        <v>46</v>
      </c>
      <c r="C89" s="6">
        <v>1</v>
      </c>
      <c r="D89" s="6"/>
      <c r="E89" s="9"/>
      <c r="F89" s="6">
        <v>1</v>
      </c>
      <c r="G89" s="26">
        <f t="shared" si="8"/>
        <v>0</v>
      </c>
      <c r="H89" s="9"/>
      <c r="I89" s="9"/>
      <c r="J89" s="9"/>
      <c r="K89" s="29"/>
      <c r="M89" s="7"/>
      <c r="N89" s="7"/>
    </row>
    <row r="90" spans="1:14" x14ac:dyDescent="0.2">
      <c r="A90" s="6" t="s">
        <v>110</v>
      </c>
      <c r="B90" s="6" t="s">
        <v>46</v>
      </c>
      <c r="C90" s="6">
        <v>1</v>
      </c>
      <c r="D90" s="6"/>
      <c r="E90" s="9"/>
      <c r="F90" s="6">
        <v>1</v>
      </c>
      <c r="G90" s="26">
        <f t="shared" si="8"/>
        <v>0</v>
      </c>
      <c r="H90" s="9"/>
      <c r="I90" s="9"/>
      <c r="J90" s="9"/>
      <c r="K90" s="29"/>
      <c r="M90" s="7"/>
      <c r="N90" s="7"/>
    </row>
    <row r="91" spans="1:14" x14ac:dyDescent="0.2">
      <c r="A91" s="6" t="s">
        <v>111</v>
      </c>
      <c r="B91" s="6" t="s">
        <v>46</v>
      </c>
      <c r="C91" s="6">
        <v>1</v>
      </c>
      <c r="D91" s="6"/>
      <c r="E91" s="9"/>
      <c r="F91" s="6">
        <v>1</v>
      </c>
      <c r="G91" s="26">
        <f t="shared" si="8"/>
        <v>0</v>
      </c>
      <c r="H91" s="9"/>
      <c r="I91" s="9"/>
      <c r="J91" s="9"/>
      <c r="K91" s="29"/>
      <c r="M91" s="7"/>
      <c r="N91" s="7"/>
    </row>
    <row r="92" spans="1:14" x14ac:dyDescent="0.2">
      <c r="A92" s="6" t="s">
        <v>112</v>
      </c>
      <c r="B92" s="6" t="s">
        <v>46</v>
      </c>
      <c r="C92" s="6">
        <v>1</v>
      </c>
      <c r="D92" s="6"/>
      <c r="E92" s="9"/>
      <c r="F92" s="6">
        <v>1</v>
      </c>
      <c r="G92" s="26">
        <f t="shared" si="8"/>
        <v>0</v>
      </c>
      <c r="H92" s="9"/>
      <c r="I92" s="9"/>
      <c r="J92" s="9"/>
      <c r="K92" s="29"/>
      <c r="M92" s="7"/>
      <c r="N92" s="7"/>
    </row>
    <row r="93" spans="1:14" x14ac:dyDescent="0.2">
      <c r="A93" s="6" t="s">
        <v>113</v>
      </c>
      <c r="B93" s="6" t="s">
        <v>46</v>
      </c>
      <c r="C93" s="6">
        <v>1</v>
      </c>
      <c r="D93" s="6"/>
      <c r="E93" s="9"/>
      <c r="F93" s="6">
        <v>1</v>
      </c>
      <c r="G93" s="26">
        <f t="shared" si="8"/>
        <v>0</v>
      </c>
      <c r="H93" s="9"/>
      <c r="I93" s="9"/>
      <c r="J93" s="9"/>
      <c r="K93" s="29"/>
      <c r="M93" s="7"/>
      <c r="N93" s="7"/>
    </row>
    <row r="94" spans="1:14" x14ac:dyDescent="0.2">
      <c r="A94" s="6" t="s">
        <v>114</v>
      </c>
      <c r="B94" s="6" t="s">
        <v>46</v>
      </c>
      <c r="C94" s="6">
        <v>1</v>
      </c>
      <c r="D94" s="6"/>
      <c r="E94" s="9"/>
      <c r="F94" s="6">
        <v>1</v>
      </c>
      <c r="G94" s="26">
        <f t="shared" si="8"/>
        <v>0</v>
      </c>
      <c r="H94" s="9"/>
      <c r="I94" s="9"/>
      <c r="J94" s="9"/>
      <c r="K94" s="29"/>
      <c r="M94" s="7"/>
      <c r="N94" s="7"/>
    </row>
    <row r="95" spans="1:14" x14ac:dyDescent="0.2">
      <c r="A95" s="6" t="s">
        <v>115</v>
      </c>
      <c r="B95" s="6" t="s">
        <v>46</v>
      </c>
      <c r="C95" s="6">
        <v>1</v>
      </c>
      <c r="D95" s="6"/>
      <c r="E95" s="9"/>
      <c r="F95" s="6">
        <v>1</v>
      </c>
      <c r="G95" s="26">
        <f t="shared" si="8"/>
        <v>0</v>
      </c>
      <c r="H95" s="9"/>
      <c r="I95" s="9"/>
      <c r="J95" s="9"/>
      <c r="K95" s="29"/>
      <c r="M95" s="7"/>
      <c r="N95" s="7"/>
    </row>
    <row r="96" spans="1:14" x14ac:dyDescent="0.2">
      <c r="A96" s="6" t="s">
        <v>116</v>
      </c>
      <c r="B96" s="6" t="s">
        <v>46</v>
      </c>
      <c r="C96" s="6">
        <v>1</v>
      </c>
      <c r="D96" s="6"/>
      <c r="E96" s="9"/>
      <c r="F96" s="6">
        <v>1</v>
      </c>
      <c r="G96" s="26">
        <f t="shared" si="8"/>
        <v>0</v>
      </c>
      <c r="H96" s="9"/>
      <c r="I96" s="9"/>
      <c r="J96" s="9"/>
      <c r="K96" s="29"/>
      <c r="M96" s="7"/>
      <c r="N96" s="7"/>
    </row>
    <row r="97" spans="1:14" x14ac:dyDescent="0.2">
      <c r="A97" s="6" t="s">
        <v>117</v>
      </c>
      <c r="B97" s="6" t="s">
        <v>46</v>
      </c>
      <c r="C97" s="6">
        <v>0.5</v>
      </c>
      <c r="D97" s="6"/>
      <c r="E97" s="9"/>
      <c r="F97" s="6">
        <v>1</v>
      </c>
      <c r="G97" s="26">
        <f t="shared" si="8"/>
        <v>0</v>
      </c>
      <c r="H97" s="9"/>
      <c r="I97" s="9"/>
      <c r="J97" s="9"/>
      <c r="K97" s="29"/>
      <c r="M97" s="7"/>
      <c r="N97" s="7"/>
    </row>
    <row r="98" spans="1:14" x14ac:dyDescent="0.2">
      <c r="A98" s="6" t="s">
        <v>118</v>
      </c>
      <c r="B98" s="6" t="s">
        <v>46</v>
      </c>
      <c r="C98" s="6">
        <v>1</v>
      </c>
      <c r="D98" s="6"/>
      <c r="E98" s="9"/>
      <c r="F98" s="6">
        <v>1</v>
      </c>
      <c r="G98" s="26">
        <f t="shared" si="8"/>
        <v>0</v>
      </c>
      <c r="H98" s="9"/>
      <c r="I98" s="9"/>
      <c r="J98" s="9"/>
      <c r="K98" s="29"/>
      <c r="M98" s="7"/>
      <c r="N98" s="7"/>
    </row>
    <row r="99" spans="1:14" x14ac:dyDescent="0.2">
      <c r="A99" s="6" t="s">
        <v>119</v>
      </c>
      <c r="B99" s="6" t="s">
        <v>46</v>
      </c>
      <c r="C99" s="6">
        <v>1</v>
      </c>
      <c r="D99" s="6"/>
      <c r="E99" s="9"/>
      <c r="F99" s="6">
        <v>1</v>
      </c>
      <c r="G99" s="26">
        <f t="shared" si="8"/>
        <v>0</v>
      </c>
      <c r="H99" s="9"/>
      <c r="I99" s="9"/>
      <c r="J99" s="9"/>
      <c r="K99" s="29"/>
      <c r="M99" s="7"/>
      <c r="N99" s="7"/>
    </row>
    <row r="100" spans="1:14" x14ac:dyDescent="0.2">
      <c r="A100" s="6" t="s">
        <v>120</v>
      </c>
      <c r="B100" s="6" t="s">
        <v>46</v>
      </c>
      <c r="C100" s="6">
        <v>1</v>
      </c>
      <c r="D100" s="6"/>
      <c r="E100" s="9"/>
      <c r="F100" s="6">
        <v>1</v>
      </c>
      <c r="G100" s="26">
        <f t="shared" si="8"/>
        <v>0</v>
      </c>
      <c r="H100" s="9"/>
      <c r="I100" s="9"/>
      <c r="J100" s="9"/>
      <c r="K100" s="29"/>
      <c r="M100" s="7"/>
      <c r="N100" s="7"/>
    </row>
    <row r="101" spans="1:14" x14ac:dyDescent="0.2">
      <c r="A101" s="10"/>
      <c r="B101" s="10"/>
      <c r="C101" s="10"/>
      <c r="D101" s="10"/>
      <c r="E101" s="21"/>
      <c r="F101" s="10"/>
      <c r="G101" s="10"/>
      <c r="H101" s="14"/>
      <c r="I101" s="14"/>
      <c r="J101" s="14"/>
      <c r="K101" s="60"/>
      <c r="L101" s="35"/>
      <c r="M101" s="30"/>
      <c r="N101" s="11"/>
    </row>
    <row r="102" spans="1:14" x14ac:dyDescent="0.2">
      <c r="A102" s="10" t="s">
        <v>154</v>
      </c>
      <c r="B102" s="10"/>
      <c r="C102" s="10"/>
      <c r="D102" s="10"/>
      <c r="E102" s="21"/>
      <c r="F102" s="10"/>
      <c r="G102" s="10"/>
      <c r="H102" s="14"/>
      <c r="I102" s="14"/>
      <c r="J102" s="14"/>
      <c r="K102" s="60"/>
      <c r="L102" s="35"/>
      <c r="M102" s="30"/>
      <c r="N102" s="11"/>
    </row>
    <row r="103" spans="1:14" x14ac:dyDescent="0.2">
      <c r="A103" s="6" t="s">
        <v>65</v>
      </c>
      <c r="B103" s="6" t="s">
        <v>46</v>
      </c>
      <c r="C103" s="6">
        <v>0.5</v>
      </c>
      <c r="D103" s="6"/>
      <c r="E103" s="9"/>
      <c r="F103" s="8">
        <v>1</v>
      </c>
      <c r="G103" s="26">
        <f t="shared" ref="G103:G115" si="9">COUNTA(H103:K103)</f>
        <v>0</v>
      </c>
      <c r="H103" s="9"/>
      <c r="I103" s="9"/>
      <c r="J103" s="9"/>
      <c r="K103" s="29"/>
      <c r="M103" s="7"/>
      <c r="N103" s="7"/>
    </row>
    <row r="104" spans="1:14" x14ac:dyDescent="0.2">
      <c r="A104" s="6" t="s">
        <v>66</v>
      </c>
      <c r="B104" s="6" t="s">
        <v>46</v>
      </c>
      <c r="C104" s="6">
        <v>0.5</v>
      </c>
      <c r="D104" s="6"/>
      <c r="E104" s="9"/>
      <c r="F104" s="6">
        <v>1</v>
      </c>
      <c r="G104" s="26">
        <f t="shared" si="9"/>
        <v>0</v>
      </c>
      <c r="H104" s="9"/>
      <c r="I104" s="9"/>
      <c r="J104" s="9"/>
      <c r="K104" s="29"/>
      <c r="M104" s="7"/>
      <c r="N104" s="7"/>
    </row>
    <row r="105" spans="1:14" x14ac:dyDescent="0.2">
      <c r="A105" s="6" t="s">
        <v>67</v>
      </c>
      <c r="B105" s="6" t="s">
        <v>46</v>
      </c>
      <c r="C105" s="6">
        <v>2</v>
      </c>
      <c r="D105" s="6"/>
      <c r="E105" s="9"/>
      <c r="F105" s="8">
        <v>1</v>
      </c>
      <c r="G105" s="26">
        <f t="shared" si="9"/>
        <v>0</v>
      </c>
      <c r="H105" s="9"/>
      <c r="I105" s="9"/>
      <c r="J105" s="9"/>
      <c r="K105" s="29"/>
      <c r="M105" s="7"/>
      <c r="N105" s="7"/>
    </row>
    <row r="106" spans="1:14" x14ac:dyDescent="0.2">
      <c r="A106" s="6" t="s">
        <v>68</v>
      </c>
      <c r="B106" s="6" t="s">
        <v>46</v>
      </c>
      <c r="C106" s="6">
        <v>0.5</v>
      </c>
      <c r="D106" s="6"/>
      <c r="E106" s="9"/>
      <c r="F106" s="6">
        <v>1</v>
      </c>
      <c r="G106" s="26">
        <f t="shared" si="9"/>
        <v>0</v>
      </c>
      <c r="H106" s="9"/>
      <c r="I106" s="9"/>
      <c r="J106" s="9"/>
      <c r="K106" s="29"/>
      <c r="M106" s="7"/>
      <c r="N106" s="7"/>
    </row>
    <row r="107" spans="1:14" x14ac:dyDescent="0.2">
      <c r="A107" s="6" t="s">
        <v>69</v>
      </c>
      <c r="B107" s="6" t="s">
        <v>46</v>
      </c>
      <c r="C107" s="6">
        <v>0.5</v>
      </c>
      <c r="D107" s="6"/>
      <c r="E107" s="9"/>
      <c r="F107" s="8">
        <v>1</v>
      </c>
      <c r="G107" s="26">
        <f t="shared" si="9"/>
        <v>0</v>
      </c>
      <c r="H107" s="9"/>
      <c r="I107" s="9"/>
      <c r="J107" s="9"/>
      <c r="K107" s="29"/>
      <c r="M107" s="7"/>
      <c r="N107" s="7"/>
    </row>
    <row r="108" spans="1:14" x14ac:dyDescent="0.2">
      <c r="A108" s="6" t="s">
        <v>70</v>
      </c>
      <c r="B108" s="6" t="s">
        <v>46</v>
      </c>
      <c r="C108" s="6">
        <v>2</v>
      </c>
      <c r="D108" s="6"/>
      <c r="E108" s="9"/>
      <c r="F108" s="6">
        <v>1</v>
      </c>
      <c r="G108" s="26">
        <f t="shared" si="9"/>
        <v>0</v>
      </c>
      <c r="H108" s="9"/>
      <c r="I108" s="9"/>
      <c r="J108" s="9"/>
      <c r="K108" s="29"/>
      <c r="M108" s="7"/>
      <c r="N108" s="7"/>
    </row>
    <row r="109" spans="1:14" x14ac:dyDescent="0.2">
      <c r="A109" s="6" t="s">
        <v>71</v>
      </c>
      <c r="B109" s="6" t="s">
        <v>46</v>
      </c>
      <c r="C109" s="6">
        <v>0.5</v>
      </c>
      <c r="D109" s="6"/>
      <c r="E109" s="9"/>
      <c r="F109" s="8">
        <v>1</v>
      </c>
      <c r="G109" s="26">
        <f t="shared" si="9"/>
        <v>0</v>
      </c>
      <c r="H109" s="9"/>
      <c r="I109" s="9"/>
      <c r="J109" s="9"/>
      <c r="K109" s="29"/>
      <c r="M109" s="7"/>
      <c r="N109" s="7"/>
    </row>
    <row r="110" spans="1:14" x14ac:dyDescent="0.2">
      <c r="A110" s="6" t="s">
        <v>72</v>
      </c>
      <c r="B110" s="6" t="s">
        <v>46</v>
      </c>
      <c r="C110" s="6">
        <v>0.5</v>
      </c>
      <c r="D110" s="6"/>
      <c r="E110" s="9"/>
      <c r="F110" s="6">
        <v>1</v>
      </c>
      <c r="G110" s="26">
        <f t="shared" si="9"/>
        <v>0</v>
      </c>
      <c r="H110" s="9"/>
      <c r="I110" s="9"/>
      <c r="J110" s="9"/>
      <c r="K110" s="29"/>
      <c r="M110" s="7"/>
      <c r="N110" s="7"/>
    </row>
    <row r="111" spans="1:14" x14ac:dyDescent="0.2">
      <c r="A111" s="6" t="s">
        <v>73</v>
      </c>
      <c r="B111" s="6" t="s">
        <v>46</v>
      </c>
      <c r="C111" s="6">
        <v>0.5</v>
      </c>
      <c r="D111" s="6"/>
      <c r="E111" s="9"/>
      <c r="F111" s="8">
        <v>1</v>
      </c>
      <c r="G111" s="26">
        <f t="shared" si="9"/>
        <v>0</v>
      </c>
      <c r="H111" s="9"/>
      <c r="I111" s="9"/>
      <c r="J111" s="9"/>
      <c r="K111" s="29"/>
      <c r="M111" s="7"/>
      <c r="N111" s="7"/>
    </row>
    <row r="112" spans="1:14" x14ac:dyDescent="0.2">
      <c r="A112" s="6" t="s">
        <v>74</v>
      </c>
      <c r="B112" s="6" t="s">
        <v>46</v>
      </c>
      <c r="C112" s="6">
        <v>0.5</v>
      </c>
      <c r="D112" s="6"/>
      <c r="E112" s="9"/>
      <c r="F112" s="6">
        <v>1</v>
      </c>
      <c r="G112" s="26">
        <f t="shared" si="9"/>
        <v>0</v>
      </c>
      <c r="H112" s="9"/>
      <c r="I112" s="9"/>
      <c r="J112" s="9"/>
      <c r="K112" s="29"/>
      <c r="M112" s="7"/>
      <c r="N112" s="7"/>
    </row>
    <row r="113" spans="1:14" x14ac:dyDescent="0.2">
      <c r="A113" s="6" t="s">
        <v>75</v>
      </c>
      <c r="B113" s="6" t="s">
        <v>46</v>
      </c>
      <c r="C113" s="6">
        <v>0.5</v>
      </c>
      <c r="D113" s="6"/>
      <c r="E113" s="9"/>
      <c r="F113" s="8">
        <v>1</v>
      </c>
      <c r="G113" s="26">
        <f t="shared" si="9"/>
        <v>0</v>
      </c>
      <c r="H113" s="9"/>
      <c r="I113" s="9"/>
      <c r="J113" s="9"/>
      <c r="K113" s="29"/>
      <c r="M113" s="7"/>
      <c r="N113" s="7"/>
    </row>
    <row r="114" spans="1:14" x14ac:dyDescent="0.2">
      <c r="A114" s="6" t="s">
        <v>76</v>
      </c>
      <c r="B114" s="6" t="s">
        <v>46</v>
      </c>
      <c r="C114" s="6">
        <v>0.5</v>
      </c>
      <c r="D114" s="6"/>
      <c r="E114" s="9"/>
      <c r="F114" s="6">
        <v>1</v>
      </c>
      <c r="G114" s="26">
        <f t="shared" si="9"/>
        <v>0</v>
      </c>
      <c r="H114" s="9"/>
      <c r="I114" s="9"/>
      <c r="J114" s="9"/>
      <c r="K114" s="29"/>
      <c r="M114" s="7"/>
      <c r="N114" s="7"/>
    </row>
    <row r="115" spans="1:14" x14ac:dyDescent="0.2">
      <c r="A115" s="6" t="s">
        <v>77</v>
      </c>
      <c r="B115" s="6" t="s">
        <v>46</v>
      </c>
      <c r="C115" s="6">
        <v>0.5</v>
      </c>
      <c r="D115" s="6"/>
      <c r="E115" s="9"/>
      <c r="F115" s="8">
        <v>1</v>
      </c>
      <c r="G115" s="26">
        <f t="shared" si="9"/>
        <v>0</v>
      </c>
      <c r="H115" s="9"/>
      <c r="I115" s="9"/>
      <c r="J115" s="9"/>
      <c r="K115" s="29"/>
      <c r="M115" s="7"/>
      <c r="N115" s="7"/>
    </row>
    <row r="116" spans="1:14" x14ac:dyDescent="0.2">
      <c r="A116" s="6"/>
      <c r="B116" s="6"/>
      <c r="C116" s="6"/>
      <c r="D116" s="6"/>
      <c r="E116" s="9"/>
      <c r="F116" s="6"/>
      <c r="G116" s="7"/>
      <c r="H116" s="9"/>
      <c r="I116" s="9"/>
      <c r="J116" s="9"/>
      <c r="K116" s="29"/>
      <c r="M116" s="7"/>
      <c r="N116" s="7"/>
    </row>
    <row r="117" spans="1:14" x14ac:dyDescent="0.2">
      <c r="A117" s="6" t="s">
        <v>31</v>
      </c>
      <c r="B117" s="6" t="s">
        <v>17</v>
      </c>
      <c r="C117" s="6">
        <v>0.01</v>
      </c>
      <c r="D117" s="6"/>
      <c r="E117" s="48">
        <v>1E-3</v>
      </c>
      <c r="F117" s="8">
        <v>1</v>
      </c>
      <c r="G117" s="26">
        <f t="shared" ref="G117" si="10">COUNTA(H117:K117)</f>
        <v>0</v>
      </c>
      <c r="H117" s="9"/>
      <c r="I117" s="9"/>
      <c r="J117" s="9"/>
      <c r="K117" s="29"/>
      <c r="L117" s="44"/>
      <c r="M117" s="7"/>
      <c r="N117" s="7"/>
    </row>
    <row r="118" spans="1:14" x14ac:dyDescent="0.2">
      <c r="A118" s="10"/>
      <c r="B118" s="10"/>
      <c r="C118" s="10"/>
      <c r="D118" s="10"/>
      <c r="E118" s="21"/>
      <c r="F118" s="10"/>
      <c r="G118" s="10"/>
      <c r="H118" s="14"/>
      <c r="I118" s="14"/>
      <c r="J118" s="14"/>
      <c r="K118" s="60"/>
      <c r="L118" s="35"/>
      <c r="M118" s="30"/>
      <c r="N118" s="11"/>
    </row>
    <row r="119" spans="1:14" x14ac:dyDescent="0.2">
      <c r="A119" s="10" t="s">
        <v>155</v>
      </c>
      <c r="B119" s="10"/>
      <c r="C119" s="10"/>
      <c r="D119" s="10"/>
      <c r="E119" s="21"/>
      <c r="F119" s="10"/>
      <c r="G119" s="10"/>
      <c r="H119" s="14"/>
      <c r="I119" s="14"/>
      <c r="J119" s="14"/>
      <c r="K119" s="60"/>
      <c r="L119" s="35"/>
      <c r="M119" s="30"/>
      <c r="N119" s="11"/>
    </row>
    <row r="120" spans="1:14" x14ac:dyDescent="0.2">
      <c r="A120" s="6" t="s">
        <v>78</v>
      </c>
      <c r="B120" s="6" t="s">
        <v>46</v>
      </c>
      <c r="C120" s="6">
        <v>50</v>
      </c>
      <c r="D120" s="6"/>
      <c r="E120" s="9"/>
      <c r="F120" s="6">
        <v>1</v>
      </c>
      <c r="G120" s="26">
        <f t="shared" ref="G120:G149" si="11">COUNTA(H120:K120)</f>
        <v>0</v>
      </c>
      <c r="H120" s="9"/>
      <c r="I120" s="9"/>
      <c r="J120" s="9"/>
      <c r="K120" s="29"/>
      <c r="M120" s="7"/>
      <c r="N120" s="7"/>
    </row>
    <row r="121" spans="1:14" x14ac:dyDescent="0.2">
      <c r="A121" s="6" t="s">
        <v>79</v>
      </c>
      <c r="B121" s="6" t="s">
        <v>46</v>
      </c>
      <c r="C121" s="6">
        <v>50</v>
      </c>
      <c r="D121" s="6"/>
      <c r="E121" s="9"/>
      <c r="F121" s="6">
        <v>1</v>
      </c>
      <c r="G121" s="26">
        <f t="shared" si="11"/>
        <v>0</v>
      </c>
      <c r="H121" s="9"/>
      <c r="I121" s="9"/>
      <c r="J121" s="9"/>
      <c r="K121" s="29"/>
      <c r="M121" s="7"/>
      <c r="N121" s="7"/>
    </row>
    <row r="122" spans="1:14" x14ac:dyDescent="0.2">
      <c r="A122" s="6" t="s">
        <v>80</v>
      </c>
      <c r="B122" s="6" t="s">
        <v>46</v>
      </c>
      <c r="C122" s="6">
        <v>50</v>
      </c>
      <c r="D122" s="6"/>
      <c r="E122" s="9"/>
      <c r="F122" s="6">
        <v>1</v>
      </c>
      <c r="G122" s="26">
        <f t="shared" si="11"/>
        <v>0</v>
      </c>
      <c r="H122" s="9"/>
      <c r="I122" s="9"/>
      <c r="J122" s="9"/>
      <c r="K122" s="29"/>
      <c r="M122" s="7"/>
      <c r="N122" s="7"/>
    </row>
    <row r="123" spans="1:14" x14ac:dyDescent="0.2">
      <c r="A123" s="6" t="s">
        <v>81</v>
      </c>
      <c r="B123" s="6" t="s">
        <v>46</v>
      </c>
      <c r="C123" s="6">
        <v>50</v>
      </c>
      <c r="D123" s="6"/>
      <c r="E123" s="9"/>
      <c r="F123" s="6">
        <v>1</v>
      </c>
      <c r="G123" s="26">
        <f t="shared" si="11"/>
        <v>0</v>
      </c>
      <c r="H123" s="9"/>
      <c r="I123" s="9"/>
      <c r="J123" s="9"/>
      <c r="K123" s="29"/>
      <c r="M123" s="7"/>
      <c r="N123" s="7"/>
    </row>
    <row r="124" spans="1:14" x14ac:dyDescent="0.2">
      <c r="A124" s="6" t="s">
        <v>82</v>
      </c>
      <c r="B124" s="6" t="s">
        <v>46</v>
      </c>
      <c r="C124" s="6">
        <v>50</v>
      </c>
      <c r="D124" s="6"/>
      <c r="E124" s="9"/>
      <c r="F124" s="6">
        <v>1</v>
      </c>
      <c r="G124" s="26">
        <f t="shared" si="11"/>
        <v>0</v>
      </c>
      <c r="H124" s="9"/>
      <c r="I124" s="9"/>
      <c r="J124" s="9"/>
      <c r="K124" s="29"/>
      <c r="M124" s="7"/>
      <c r="N124" s="7"/>
    </row>
    <row r="125" spans="1:14" x14ac:dyDescent="0.2">
      <c r="A125" s="6" t="s">
        <v>83</v>
      </c>
      <c r="B125" s="6" t="s">
        <v>46</v>
      </c>
      <c r="C125" s="6">
        <v>5</v>
      </c>
      <c r="D125" s="6"/>
      <c r="E125" s="9"/>
      <c r="F125" s="6">
        <v>1</v>
      </c>
      <c r="G125" s="26">
        <f t="shared" si="11"/>
        <v>0</v>
      </c>
      <c r="H125" s="9"/>
      <c r="I125" s="9"/>
      <c r="J125" s="9"/>
      <c r="K125" s="29"/>
      <c r="M125" s="7"/>
      <c r="N125" s="7"/>
    </row>
    <row r="126" spans="1:14" x14ac:dyDescent="0.2">
      <c r="A126" s="6" t="s">
        <v>84</v>
      </c>
      <c r="B126" s="6" t="s">
        <v>46</v>
      </c>
      <c r="C126" s="6">
        <v>5</v>
      </c>
      <c r="D126" s="6"/>
      <c r="E126" s="9"/>
      <c r="F126" s="6">
        <v>1</v>
      </c>
      <c r="G126" s="26">
        <f t="shared" si="11"/>
        <v>0</v>
      </c>
      <c r="H126" s="9"/>
      <c r="I126" s="9"/>
      <c r="J126" s="9"/>
      <c r="K126" s="29"/>
      <c r="M126" s="7"/>
      <c r="N126" s="7"/>
    </row>
    <row r="127" spans="1:14" x14ac:dyDescent="0.2">
      <c r="A127" s="6" t="s">
        <v>130</v>
      </c>
      <c r="B127" s="6" t="s">
        <v>46</v>
      </c>
      <c r="C127" s="6">
        <v>5</v>
      </c>
      <c r="D127" s="6"/>
      <c r="E127" s="9"/>
      <c r="F127" s="6">
        <v>1</v>
      </c>
      <c r="G127" s="26">
        <f t="shared" si="11"/>
        <v>0</v>
      </c>
      <c r="H127" s="9"/>
      <c r="I127" s="9"/>
      <c r="J127" s="9"/>
      <c r="K127" s="29"/>
      <c r="M127" s="7"/>
      <c r="N127" s="7"/>
    </row>
    <row r="128" spans="1:14" x14ac:dyDescent="0.2">
      <c r="A128" s="6" t="s">
        <v>85</v>
      </c>
      <c r="B128" s="6" t="s">
        <v>46</v>
      </c>
      <c r="C128" s="6">
        <v>5</v>
      </c>
      <c r="D128" s="6"/>
      <c r="E128" s="9"/>
      <c r="F128" s="6">
        <v>1</v>
      </c>
      <c r="G128" s="26">
        <f t="shared" si="11"/>
        <v>0</v>
      </c>
      <c r="H128" s="9"/>
      <c r="I128" s="9"/>
      <c r="J128" s="9"/>
      <c r="K128" s="29"/>
      <c r="M128" s="7"/>
      <c r="N128" s="7"/>
    </row>
    <row r="129" spans="1:14" x14ac:dyDescent="0.2">
      <c r="A129" s="6" t="s">
        <v>86</v>
      </c>
      <c r="B129" s="6" t="s">
        <v>46</v>
      </c>
      <c r="C129" s="6">
        <v>5</v>
      </c>
      <c r="D129" s="6"/>
      <c r="E129" s="9"/>
      <c r="F129" s="6">
        <v>1</v>
      </c>
      <c r="G129" s="26">
        <f t="shared" si="11"/>
        <v>0</v>
      </c>
      <c r="H129" s="9"/>
      <c r="I129" s="9"/>
      <c r="J129" s="9"/>
      <c r="K129" s="29"/>
      <c r="M129" s="7"/>
      <c r="N129" s="7"/>
    </row>
    <row r="130" spans="1:14" x14ac:dyDescent="0.2">
      <c r="A130" s="6" t="s">
        <v>87</v>
      </c>
      <c r="B130" s="6" t="s">
        <v>46</v>
      </c>
      <c r="C130" s="6">
        <v>5</v>
      </c>
      <c r="D130" s="6"/>
      <c r="E130" s="9"/>
      <c r="F130" s="6">
        <v>1</v>
      </c>
      <c r="G130" s="26">
        <f t="shared" si="11"/>
        <v>0</v>
      </c>
      <c r="H130" s="9"/>
      <c r="I130" s="9"/>
      <c r="J130" s="9"/>
      <c r="K130" s="29"/>
      <c r="M130" s="7"/>
      <c r="N130" s="7"/>
    </row>
    <row r="131" spans="1:14" x14ac:dyDescent="0.2">
      <c r="A131" s="6" t="s">
        <v>88</v>
      </c>
      <c r="B131" s="6" t="s">
        <v>46</v>
      </c>
      <c r="C131" s="6">
        <v>5</v>
      </c>
      <c r="D131" s="6"/>
      <c r="E131" s="9"/>
      <c r="F131" s="6">
        <v>1</v>
      </c>
      <c r="G131" s="26">
        <f t="shared" si="11"/>
        <v>0</v>
      </c>
      <c r="H131" s="9"/>
      <c r="I131" s="9"/>
      <c r="J131" s="9"/>
      <c r="K131" s="29"/>
      <c r="M131" s="7"/>
      <c r="N131" s="7"/>
    </row>
    <row r="132" spans="1:14" x14ac:dyDescent="0.2">
      <c r="A132" s="6" t="s">
        <v>89</v>
      </c>
      <c r="B132" s="6" t="s">
        <v>46</v>
      </c>
      <c r="C132" s="6">
        <v>5</v>
      </c>
      <c r="D132" s="6"/>
      <c r="E132" s="9"/>
      <c r="F132" s="6">
        <v>1</v>
      </c>
      <c r="G132" s="26">
        <f t="shared" si="11"/>
        <v>0</v>
      </c>
      <c r="H132" s="9"/>
      <c r="I132" s="9"/>
      <c r="J132" s="9"/>
      <c r="K132" s="29"/>
      <c r="M132" s="7"/>
      <c r="N132" s="7"/>
    </row>
    <row r="133" spans="1:14" x14ac:dyDescent="0.2">
      <c r="A133" s="6" t="s">
        <v>90</v>
      </c>
      <c r="B133" s="6" t="s">
        <v>46</v>
      </c>
      <c r="C133" s="6">
        <v>5</v>
      </c>
      <c r="D133" s="6"/>
      <c r="E133" s="9"/>
      <c r="F133" s="6">
        <v>1</v>
      </c>
      <c r="G133" s="26">
        <f t="shared" si="11"/>
        <v>0</v>
      </c>
      <c r="H133" s="9"/>
      <c r="I133" s="9"/>
      <c r="J133" s="9"/>
      <c r="K133" s="29"/>
      <c r="M133" s="7"/>
      <c r="N133" s="7"/>
    </row>
    <row r="134" spans="1:14" x14ac:dyDescent="0.2">
      <c r="A134" s="6" t="s">
        <v>91</v>
      </c>
      <c r="B134" s="6" t="s">
        <v>46</v>
      </c>
      <c r="C134" s="6">
        <v>5</v>
      </c>
      <c r="D134" s="6"/>
      <c r="E134" s="9"/>
      <c r="F134" s="6">
        <v>1</v>
      </c>
      <c r="G134" s="26">
        <f t="shared" si="11"/>
        <v>0</v>
      </c>
      <c r="H134" s="9"/>
      <c r="I134" s="9"/>
      <c r="J134" s="9"/>
      <c r="K134" s="29"/>
      <c r="M134" s="7"/>
      <c r="N134" s="7"/>
    </row>
    <row r="135" spans="1:14" x14ac:dyDescent="0.2">
      <c r="A135" s="6" t="s">
        <v>92</v>
      </c>
      <c r="B135" s="6" t="s">
        <v>46</v>
      </c>
      <c r="C135" s="6">
        <v>5</v>
      </c>
      <c r="D135" s="6"/>
      <c r="E135" s="9"/>
      <c r="F135" s="6">
        <v>1</v>
      </c>
      <c r="G135" s="26">
        <f t="shared" si="11"/>
        <v>0</v>
      </c>
      <c r="H135" s="9"/>
      <c r="I135" s="9"/>
      <c r="J135" s="9"/>
      <c r="K135" s="29"/>
      <c r="M135" s="7"/>
      <c r="N135" s="7"/>
    </row>
    <row r="136" spans="1:14" x14ac:dyDescent="0.2">
      <c r="A136" s="6" t="s">
        <v>93</v>
      </c>
      <c r="B136" s="6" t="s">
        <v>46</v>
      </c>
      <c r="C136" s="6">
        <v>5</v>
      </c>
      <c r="D136" s="6"/>
      <c r="E136" s="9"/>
      <c r="F136" s="6">
        <v>1</v>
      </c>
      <c r="G136" s="26">
        <f t="shared" si="11"/>
        <v>0</v>
      </c>
      <c r="H136" s="9"/>
      <c r="I136" s="9"/>
      <c r="J136" s="9"/>
      <c r="K136" s="29"/>
      <c r="M136" s="7"/>
      <c r="N136" s="7"/>
    </row>
    <row r="137" spans="1:14" x14ac:dyDescent="0.2">
      <c r="A137" s="6" t="s">
        <v>94</v>
      </c>
      <c r="B137" s="6" t="s">
        <v>46</v>
      </c>
      <c r="C137" s="6">
        <v>5</v>
      </c>
      <c r="D137" s="6"/>
      <c r="E137" s="9"/>
      <c r="F137" s="6">
        <v>1</v>
      </c>
      <c r="G137" s="26">
        <f t="shared" si="11"/>
        <v>0</v>
      </c>
      <c r="H137" s="9"/>
      <c r="I137" s="9"/>
      <c r="J137" s="9"/>
      <c r="K137" s="29"/>
      <c r="M137" s="7"/>
      <c r="N137" s="7"/>
    </row>
    <row r="138" spans="1:14" x14ac:dyDescent="0.2">
      <c r="A138" s="6" t="s">
        <v>95</v>
      </c>
      <c r="B138" s="6" t="s">
        <v>46</v>
      </c>
      <c r="C138" s="6">
        <v>5</v>
      </c>
      <c r="D138" s="6"/>
      <c r="E138" s="9"/>
      <c r="F138" s="6">
        <v>1</v>
      </c>
      <c r="G138" s="26">
        <f t="shared" si="11"/>
        <v>0</v>
      </c>
      <c r="H138" s="9"/>
      <c r="I138" s="9"/>
      <c r="J138" s="9"/>
      <c r="K138" s="29"/>
      <c r="M138" s="7"/>
      <c r="N138" s="7"/>
    </row>
    <row r="139" spans="1:14" x14ac:dyDescent="0.2">
      <c r="A139" s="6" t="s">
        <v>96</v>
      </c>
      <c r="B139" s="6" t="s">
        <v>46</v>
      </c>
      <c r="C139" s="6">
        <v>5</v>
      </c>
      <c r="D139" s="6"/>
      <c r="E139" s="9"/>
      <c r="F139" s="6">
        <v>1</v>
      </c>
      <c r="G139" s="26">
        <f t="shared" si="11"/>
        <v>0</v>
      </c>
      <c r="H139" s="9"/>
      <c r="I139" s="9"/>
      <c r="J139" s="9"/>
      <c r="K139" s="29"/>
      <c r="M139" s="7"/>
      <c r="N139" s="7"/>
    </row>
    <row r="140" spans="1:14" x14ac:dyDescent="0.2">
      <c r="A140" s="6" t="s">
        <v>97</v>
      </c>
      <c r="B140" s="6" t="s">
        <v>46</v>
      </c>
      <c r="C140" s="6">
        <v>5</v>
      </c>
      <c r="D140" s="6"/>
      <c r="E140" s="9"/>
      <c r="F140" s="6">
        <v>1</v>
      </c>
      <c r="G140" s="26">
        <f t="shared" si="11"/>
        <v>0</v>
      </c>
      <c r="H140" s="9"/>
      <c r="I140" s="9"/>
      <c r="J140" s="9"/>
      <c r="K140" s="29"/>
      <c r="M140" s="7"/>
      <c r="N140" s="7"/>
    </row>
    <row r="141" spans="1:14" x14ac:dyDescent="0.2">
      <c r="A141" s="6" t="s">
        <v>98</v>
      </c>
      <c r="B141" s="6" t="s">
        <v>46</v>
      </c>
      <c r="C141" s="6">
        <v>5</v>
      </c>
      <c r="D141" s="6"/>
      <c r="E141" s="9"/>
      <c r="F141" s="6">
        <v>1</v>
      </c>
      <c r="G141" s="26">
        <f t="shared" si="11"/>
        <v>0</v>
      </c>
      <c r="H141" s="9"/>
      <c r="I141" s="9"/>
      <c r="J141" s="9"/>
      <c r="K141" s="29"/>
      <c r="M141" s="7"/>
      <c r="N141" s="7"/>
    </row>
    <row r="142" spans="1:14" x14ac:dyDescent="0.2">
      <c r="A142" s="6" t="s">
        <v>99</v>
      </c>
      <c r="B142" s="6" t="s">
        <v>46</v>
      </c>
      <c r="C142" s="6">
        <v>5</v>
      </c>
      <c r="D142" s="6"/>
      <c r="E142" s="9"/>
      <c r="F142" s="6">
        <v>1</v>
      </c>
      <c r="G142" s="26">
        <f t="shared" si="11"/>
        <v>0</v>
      </c>
      <c r="H142" s="9"/>
      <c r="I142" s="9"/>
      <c r="J142" s="9"/>
      <c r="K142" s="29"/>
      <c r="M142" s="7"/>
      <c r="N142" s="7"/>
    </row>
    <row r="143" spans="1:14" x14ac:dyDescent="0.2">
      <c r="A143" s="6" t="s">
        <v>100</v>
      </c>
      <c r="B143" s="6" t="s">
        <v>46</v>
      </c>
      <c r="C143" s="6">
        <v>5</v>
      </c>
      <c r="D143" s="6"/>
      <c r="E143" s="9"/>
      <c r="F143" s="6">
        <v>1</v>
      </c>
      <c r="G143" s="26">
        <f t="shared" si="11"/>
        <v>0</v>
      </c>
      <c r="H143" s="9"/>
      <c r="I143" s="9"/>
      <c r="J143" s="9"/>
      <c r="K143" s="29"/>
      <c r="M143" s="7"/>
      <c r="N143" s="7"/>
    </row>
    <row r="144" spans="1:14" x14ac:dyDescent="0.2">
      <c r="A144" s="6" t="s">
        <v>101</v>
      </c>
      <c r="B144" s="6" t="s">
        <v>46</v>
      </c>
      <c r="C144" s="6">
        <v>5</v>
      </c>
      <c r="D144" s="6"/>
      <c r="E144" s="9"/>
      <c r="F144" s="6">
        <v>1</v>
      </c>
      <c r="G144" s="26">
        <f t="shared" si="11"/>
        <v>0</v>
      </c>
      <c r="H144" s="9"/>
      <c r="I144" s="9"/>
      <c r="J144" s="9"/>
      <c r="K144" s="29"/>
      <c r="M144" s="7"/>
      <c r="N144" s="7"/>
    </row>
    <row r="145" spans="1:14" x14ac:dyDescent="0.2">
      <c r="A145" s="6" t="s">
        <v>102</v>
      </c>
      <c r="B145" s="6" t="s">
        <v>46</v>
      </c>
      <c r="C145" s="6">
        <v>5</v>
      </c>
      <c r="D145" s="6"/>
      <c r="E145" s="9"/>
      <c r="F145" s="6">
        <v>1</v>
      </c>
      <c r="G145" s="26">
        <f t="shared" si="11"/>
        <v>0</v>
      </c>
      <c r="H145" s="9"/>
      <c r="I145" s="9"/>
      <c r="J145" s="9"/>
      <c r="K145" s="29"/>
      <c r="M145" s="7"/>
      <c r="N145" s="7"/>
    </row>
    <row r="146" spans="1:14" x14ac:dyDescent="0.2">
      <c r="A146" s="6" t="s">
        <v>103</v>
      </c>
      <c r="B146" s="6" t="s">
        <v>46</v>
      </c>
      <c r="C146" s="6">
        <v>5</v>
      </c>
      <c r="D146" s="6"/>
      <c r="E146" s="9"/>
      <c r="F146" s="6">
        <v>1</v>
      </c>
      <c r="G146" s="26">
        <f t="shared" si="11"/>
        <v>0</v>
      </c>
      <c r="H146" s="9"/>
      <c r="I146" s="9"/>
      <c r="J146" s="9"/>
      <c r="K146" s="29"/>
      <c r="M146" s="7"/>
      <c r="N146" s="7"/>
    </row>
    <row r="147" spans="1:14" x14ac:dyDescent="0.2">
      <c r="A147" s="6" t="s">
        <v>104</v>
      </c>
      <c r="B147" s="6" t="s">
        <v>46</v>
      </c>
      <c r="C147" s="6">
        <v>5</v>
      </c>
      <c r="D147" s="6"/>
      <c r="E147" s="9"/>
      <c r="F147" s="6">
        <v>1</v>
      </c>
      <c r="G147" s="26">
        <f t="shared" si="11"/>
        <v>0</v>
      </c>
      <c r="H147" s="9"/>
      <c r="I147" s="9"/>
      <c r="J147" s="9"/>
      <c r="K147" s="29"/>
      <c r="M147" s="7"/>
      <c r="N147" s="7"/>
    </row>
    <row r="148" spans="1:14" x14ac:dyDescent="0.2">
      <c r="A148" s="6" t="s">
        <v>131</v>
      </c>
      <c r="B148" s="6" t="s">
        <v>46</v>
      </c>
      <c r="C148" s="6">
        <v>5</v>
      </c>
      <c r="D148" s="6"/>
      <c r="E148" s="9"/>
      <c r="F148" s="6">
        <v>1</v>
      </c>
      <c r="G148" s="26">
        <f t="shared" si="11"/>
        <v>0</v>
      </c>
      <c r="H148" s="9"/>
      <c r="I148" s="9"/>
      <c r="J148" s="9"/>
      <c r="K148" s="59"/>
      <c r="M148" s="7"/>
      <c r="N148" s="7"/>
    </row>
    <row r="149" spans="1:14" x14ac:dyDescent="0.2">
      <c r="A149" s="6" t="s">
        <v>132</v>
      </c>
      <c r="B149" s="6" t="s">
        <v>46</v>
      </c>
      <c r="C149" s="6">
        <v>5</v>
      </c>
      <c r="D149" s="6"/>
      <c r="E149" s="9"/>
      <c r="F149" s="6">
        <v>1</v>
      </c>
      <c r="G149" s="26">
        <f t="shared" si="11"/>
        <v>0</v>
      </c>
      <c r="H149" s="9"/>
      <c r="I149" s="9"/>
      <c r="J149" s="9"/>
      <c r="K149" s="29"/>
      <c r="M149" s="7"/>
      <c r="N149" s="7"/>
    </row>
    <row r="150" spans="1:14" x14ac:dyDescent="0.2">
      <c r="A150" s="6"/>
      <c r="B150" s="6"/>
      <c r="C150" s="6"/>
      <c r="D150" s="6"/>
      <c r="E150" s="9"/>
      <c r="F150" s="6"/>
      <c r="G150" s="7"/>
      <c r="H150" s="9"/>
      <c r="I150" s="9"/>
      <c r="J150" s="9"/>
      <c r="K150" s="29"/>
      <c r="M150" s="7"/>
      <c r="N150" s="7"/>
    </row>
    <row r="151" spans="1:14" ht="13.5" thickBot="1" x14ac:dyDescent="0.25">
      <c r="A151" s="24"/>
      <c r="B151" s="24"/>
      <c r="C151" s="24"/>
      <c r="D151" s="24"/>
      <c r="E151" s="24"/>
      <c r="F151" s="24"/>
      <c r="G151" s="24"/>
      <c r="H151" s="62"/>
      <c r="I151" s="62"/>
      <c r="J151" s="62"/>
      <c r="K151" s="63"/>
      <c r="L151" s="51"/>
      <c r="M151" s="24"/>
      <c r="N151" s="24"/>
    </row>
    <row r="152" spans="1:14" ht="27" customHeight="1" thickTop="1" x14ac:dyDescent="0.2">
      <c r="A152" s="2"/>
      <c r="B152" s="88" t="s">
        <v>180</v>
      </c>
      <c r="C152" s="89"/>
      <c r="D152"/>
      <c r="E152" s="50"/>
      <c r="L152" s="34"/>
    </row>
    <row r="153" spans="1:14" x14ac:dyDescent="0.2">
      <c r="A153" s="3"/>
      <c r="B153" s="90"/>
      <c r="C153"/>
      <c r="D153"/>
      <c r="E153" s="50"/>
      <c r="L153" s="34"/>
    </row>
    <row r="154" spans="1:14" x14ac:dyDescent="0.2">
      <c r="A154" s="4"/>
      <c r="B154" s="90"/>
      <c r="C154"/>
      <c r="D154"/>
      <c r="E154" s="50"/>
      <c r="L154" s="34"/>
    </row>
    <row r="155" spans="1:14" x14ac:dyDescent="0.2">
      <c r="A155" s="5"/>
      <c r="B155" s="90"/>
      <c r="C155"/>
      <c r="D155"/>
      <c r="E155" s="50"/>
      <c r="L155" s="34"/>
    </row>
    <row r="156" spans="1:14" x14ac:dyDescent="0.2">
      <c r="L156" s="34"/>
    </row>
    <row r="157" spans="1:14" x14ac:dyDescent="0.2">
      <c r="A157" s="20" t="s">
        <v>182</v>
      </c>
      <c r="L157" s="34"/>
    </row>
    <row r="158" spans="1:14" x14ac:dyDescent="0.2">
      <c r="A158" s="20" t="s">
        <v>183</v>
      </c>
      <c r="L158" s="34"/>
    </row>
    <row r="159" spans="1:14" x14ac:dyDescent="0.2">
      <c r="L159" s="34"/>
    </row>
    <row r="160" spans="1:14" x14ac:dyDescent="0.2">
      <c r="L160" s="34"/>
    </row>
    <row r="161" spans="12:12" x14ac:dyDescent="0.2">
      <c r="L161" s="34"/>
    </row>
    <row r="162" spans="12:12" x14ac:dyDescent="0.2">
      <c r="L162" s="34"/>
    </row>
    <row r="163" spans="12:12" x14ac:dyDescent="0.2">
      <c r="L163" s="34"/>
    </row>
    <row r="164" spans="12:12" x14ac:dyDescent="0.2">
      <c r="L164" s="34"/>
    </row>
    <row r="165" spans="12:12" x14ac:dyDescent="0.2">
      <c r="L165" s="34"/>
    </row>
    <row r="166" spans="12:12" x14ac:dyDescent="0.2">
      <c r="L166" s="34"/>
    </row>
    <row r="167" spans="12:12" x14ac:dyDescent="0.2">
      <c r="L167" s="34"/>
    </row>
    <row r="168" spans="12:12" x14ac:dyDescent="0.2">
      <c r="L168" s="34"/>
    </row>
    <row r="169" spans="12:12" x14ac:dyDescent="0.2">
      <c r="L169" s="34"/>
    </row>
    <row r="170" spans="12:12" x14ac:dyDescent="0.2">
      <c r="L170" s="34"/>
    </row>
    <row r="171" spans="12:12" x14ac:dyDescent="0.2">
      <c r="L171" s="34"/>
    </row>
    <row r="172" spans="12:12" x14ac:dyDescent="0.2">
      <c r="L172" s="34"/>
    </row>
    <row r="173" spans="12:12" x14ac:dyDescent="0.2">
      <c r="L173" s="34"/>
    </row>
    <row r="174" spans="12:12" x14ac:dyDescent="0.2">
      <c r="L174" s="34"/>
    </row>
    <row r="175" spans="12:12" x14ac:dyDescent="0.2">
      <c r="L175" s="34"/>
    </row>
    <row r="176" spans="12:12" x14ac:dyDescent="0.2">
      <c r="L176" s="34"/>
    </row>
    <row r="177" spans="12:12" x14ac:dyDescent="0.2">
      <c r="L177" s="34"/>
    </row>
    <row r="178" spans="12:12" x14ac:dyDescent="0.2">
      <c r="L178" s="34"/>
    </row>
    <row r="179" spans="12:12" x14ac:dyDescent="0.2">
      <c r="L179" s="34"/>
    </row>
    <row r="180" spans="12:12" x14ac:dyDescent="0.2">
      <c r="L180" s="34"/>
    </row>
    <row r="181" spans="12:12" x14ac:dyDescent="0.2">
      <c r="L181" s="34"/>
    </row>
    <row r="182" spans="12:12" x14ac:dyDescent="0.2">
      <c r="L182" s="34"/>
    </row>
    <row r="183" spans="12:12" x14ac:dyDescent="0.2">
      <c r="L183" s="34"/>
    </row>
    <row r="184" spans="12:12" x14ac:dyDescent="0.2">
      <c r="L184" s="34"/>
    </row>
    <row r="185" spans="12:12" x14ac:dyDescent="0.2">
      <c r="L185" s="34"/>
    </row>
    <row r="186" spans="12:12" x14ac:dyDescent="0.2">
      <c r="L186" s="34"/>
    </row>
    <row r="187" spans="12:12" x14ac:dyDescent="0.2">
      <c r="L187" s="34"/>
    </row>
    <row r="188" spans="12:12" x14ac:dyDescent="0.2">
      <c r="L188" s="34"/>
    </row>
    <row r="189" spans="12:12" x14ac:dyDescent="0.2">
      <c r="L189" s="34"/>
    </row>
    <row r="190" spans="12:12" x14ac:dyDescent="0.2">
      <c r="L190" s="34"/>
    </row>
    <row r="191" spans="12:12" x14ac:dyDescent="0.2">
      <c r="L191" s="34"/>
    </row>
    <row r="192" spans="12:12" x14ac:dyDescent="0.2">
      <c r="L192" s="34"/>
    </row>
    <row r="193" spans="12:12" x14ac:dyDescent="0.2">
      <c r="L193" s="34"/>
    </row>
    <row r="194" spans="12:12" x14ac:dyDescent="0.2">
      <c r="L194" s="34"/>
    </row>
    <row r="195" spans="12:12" x14ac:dyDescent="0.2">
      <c r="L195" s="34"/>
    </row>
    <row r="196" spans="12:12" x14ac:dyDescent="0.2">
      <c r="L196" s="34"/>
    </row>
    <row r="197" spans="12:12" x14ac:dyDescent="0.2">
      <c r="L197" s="34"/>
    </row>
    <row r="198" spans="12:12" x14ac:dyDescent="0.2">
      <c r="L198" s="34"/>
    </row>
    <row r="199" spans="12:12" x14ac:dyDescent="0.2">
      <c r="L199" s="34"/>
    </row>
    <row r="200" spans="12:12" x14ac:dyDescent="0.2">
      <c r="L200" s="34"/>
    </row>
    <row r="201" spans="12:12" x14ac:dyDescent="0.2">
      <c r="L201" s="34"/>
    </row>
    <row r="202" spans="12:12" x14ac:dyDescent="0.2">
      <c r="L202" s="34"/>
    </row>
    <row r="203" spans="12:12" x14ac:dyDescent="0.2">
      <c r="L203" s="34"/>
    </row>
    <row r="204" spans="12:12" x14ac:dyDescent="0.2">
      <c r="L204" s="34"/>
    </row>
    <row r="205" spans="12:12" x14ac:dyDescent="0.2">
      <c r="L205" s="34"/>
    </row>
    <row r="206" spans="12:12" x14ac:dyDescent="0.2">
      <c r="L206" s="34"/>
    </row>
    <row r="207" spans="12:12" x14ac:dyDescent="0.2">
      <c r="L207" s="34"/>
    </row>
    <row r="208" spans="12:12" x14ac:dyDescent="0.2">
      <c r="L208" s="34"/>
    </row>
    <row r="209" spans="12:12" x14ac:dyDescent="0.2">
      <c r="L209" s="34"/>
    </row>
    <row r="210" spans="12:12" x14ac:dyDescent="0.2">
      <c r="L210" s="34"/>
    </row>
    <row r="211" spans="12:12" x14ac:dyDescent="0.2">
      <c r="L211" s="34"/>
    </row>
    <row r="212" spans="12:12" x14ac:dyDescent="0.2">
      <c r="L212" s="34"/>
    </row>
    <row r="213" spans="12:12" x14ac:dyDescent="0.2">
      <c r="L213" s="34"/>
    </row>
    <row r="214" spans="12:12" x14ac:dyDescent="0.2">
      <c r="L214" s="34"/>
    </row>
    <row r="215" spans="12:12" x14ac:dyDescent="0.2">
      <c r="L215" s="34"/>
    </row>
    <row r="216" spans="12:12" x14ac:dyDescent="0.2">
      <c r="L216" s="34"/>
    </row>
    <row r="217" spans="12:12" x14ac:dyDescent="0.2">
      <c r="L217" s="34"/>
    </row>
    <row r="218" spans="12:12" x14ac:dyDescent="0.2">
      <c r="L218" s="34"/>
    </row>
    <row r="219" spans="12:12" x14ac:dyDescent="0.2">
      <c r="L219" s="34"/>
    </row>
    <row r="220" spans="12:12" x14ac:dyDescent="0.2">
      <c r="L220" s="34"/>
    </row>
    <row r="221" spans="12:12" x14ac:dyDescent="0.2">
      <c r="L221" s="34"/>
    </row>
    <row r="222" spans="12:12" x14ac:dyDescent="0.2">
      <c r="L222" s="34"/>
    </row>
    <row r="223" spans="12:12" x14ac:dyDescent="0.2">
      <c r="L223" s="34"/>
    </row>
    <row r="224" spans="12:12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  <row r="619" spans="12:12" x14ac:dyDescent="0.2">
      <c r="L619" s="34"/>
    </row>
    <row r="620" spans="12:12" x14ac:dyDescent="0.2">
      <c r="L620" s="34"/>
    </row>
  </sheetData>
  <customSheetViews>
    <customSheetView guid="{287AD89D-A2D4-4114-AC21-512DC11BF8EA}" scale="85">
      <selection activeCell="E1" sqref="E1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152:C152"/>
    <mergeCell ref="B153:B155"/>
  </mergeCells>
  <phoneticPr fontId="1" type="noConversion"/>
  <conditionalFormatting sqref="H5:K5">
    <cfRule type="cellIs" dxfId="43" priority="24" operator="lessThan">
      <formula>6.5</formula>
    </cfRule>
    <cfRule type="cellIs" dxfId="42" priority="25" operator="greaterThan">
      <formula>8</formula>
    </cfRule>
  </conditionalFormatting>
  <conditionalFormatting sqref="H32:K32">
    <cfRule type="containsText" dxfId="41" priority="22" stopIfTrue="1" operator="containsText" text="&lt;">
      <formula>NOT(ISERROR(SEARCH("&lt;",H32)))</formula>
    </cfRule>
    <cfRule type="cellIs" dxfId="40" priority="23" operator="greaterThan">
      <formula>$E$32</formula>
    </cfRule>
  </conditionalFormatting>
  <conditionalFormatting sqref="H25:K25">
    <cfRule type="containsText" dxfId="39" priority="20" stopIfTrue="1" operator="containsText" text="&lt;">
      <formula>NOT(ISERROR(SEARCH("&lt;",H25)))</formula>
    </cfRule>
    <cfRule type="cellIs" dxfId="38" priority="21" operator="greaterThan">
      <formula>$E$25</formula>
    </cfRule>
  </conditionalFormatting>
  <conditionalFormatting sqref="H23:K23">
    <cfRule type="containsText" dxfId="37" priority="18" stopIfTrue="1" operator="containsText" text="&lt;">
      <formula>NOT(ISERROR(SEARCH("&lt;",H23)))</formula>
    </cfRule>
    <cfRule type="cellIs" dxfId="36" priority="19" operator="greaterThan">
      <formula>$E$23</formula>
    </cfRule>
  </conditionalFormatting>
  <conditionalFormatting sqref="H18:K18">
    <cfRule type="containsText" dxfId="35" priority="16" stopIfTrue="1" operator="containsText" text="&lt;">
      <formula>NOT(ISERROR(SEARCH("&lt;",H18)))</formula>
    </cfRule>
    <cfRule type="cellIs" dxfId="34" priority="17" operator="greaterThan">
      <formula>$E$18</formula>
    </cfRule>
  </conditionalFormatting>
  <conditionalFormatting sqref="H40:K40">
    <cfRule type="containsText" priority="14" stopIfTrue="1" operator="containsText" text="&lt;">
      <formula>NOT(ISERROR(SEARCH("&lt;",H40)))</formula>
    </cfRule>
    <cfRule type="cellIs" dxfId="33" priority="15" operator="greaterThan">
      <formula>$E$40</formula>
    </cfRule>
  </conditionalFormatting>
  <conditionalFormatting sqref="K58">
    <cfRule type="cellIs" dxfId="32" priority="13" operator="greaterThan">
      <formula>$E$58</formula>
    </cfRule>
  </conditionalFormatting>
  <conditionalFormatting sqref="K59">
    <cfRule type="cellIs" dxfId="31" priority="12" operator="greaterThan">
      <formula>$E$59</formula>
    </cfRule>
  </conditionalFormatting>
  <conditionalFormatting sqref="K61">
    <cfRule type="cellIs" dxfId="30" priority="11" operator="greaterThan">
      <formula>$E$61</formula>
    </cfRule>
  </conditionalFormatting>
  <conditionalFormatting sqref="K62">
    <cfRule type="cellIs" dxfId="29" priority="10" operator="greaterThan">
      <formula>$E$62</formula>
    </cfRule>
  </conditionalFormatting>
  <conditionalFormatting sqref="K64">
    <cfRule type="cellIs" dxfId="28" priority="9" operator="greaterThan">
      <formula>$E$64</formula>
    </cfRule>
  </conditionalFormatting>
  <conditionalFormatting sqref="K65">
    <cfRule type="cellIs" dxfId="27" priority="8" operator="greaterThan">
      <formula>$E$65</formula>
    </cfRule>
  </conditionalFormatting>
  <conditionalFormatting sqref="K66">
    <cfRule type="cellIs" dxfId="26" priority="7" operator="greaterThan">
      <formula>$E$66</formula>
    </cfRule>
  </conditionalFormatting>
  <conditionalFormatting sqref="K67">
    <cfRule type="cellIs" dxfId="25" priority="6" operator="greaterThan">
      <formula>$E$67</formula>
    </cfRule>
  </conditionalFormatting>
  <conditionalFormatting sqref="K70">
    <cfRule type="cellIs" dxfId="24" priority="5" operator="greaterThan">
      <formula>$E$70</formula>
    </cfRule>
  </conditionalFormatting>
  <conditionalFormatting sqref="K117">
    <cfRule type="cellIs" dxfId="23" priority="4" operator="greaterThan">
      <formula>$E$117</formula>
    </cfRule>
  </conditionalFormatting>
  <conditionalFormatting sqref="K58:K151">
    <cfRule type="containsText" priority="3" stopIfTrue="1" operator="containsText" text="&lt;">
      <formula>NOT(ISERROR(SEARCH("&lt;",K58)))</formula>
    </cfRule>
  </conditionalFormatting>
  <conditionalFormatting sqref="K20">
    <cfRule type="containsText" priority="1" stopIfTrue="1" operator="containsText" text="&lt;">
      <formula>NOT(ISERROR(SEARCH("&lt;",K20)))</formula>
    </cfRule>
    <cfRule type="cellIs" dxfId="22" priority="2" operator="greaterThan">
      <formula>$E$20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MP1</vt:lpstr>
      <vt:lpstr>MP2</vt:lpstr>
      <vt:lpstr>MP3</vt:lpstr>
      <vt:lpstr>MP4</vt:lpstr>
      <vt:lpstr>MP5</vt:lpstr>
      <vt:lpstr>MP6</vt:lpstr>
      <vt:lpstr>MP7</vt:lpstr>
      <vt:lpstr>MP8</vt:lpstr>
      <vt:lpstr>MP9</vt:lpstr>
      <vt:lpstr>MP10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Gwilliam</dc:creator>
  <cp:lastModifiedBy>welchm1</cp:lastModifiedBy>
  <cp:lastPrinted>2010-11-04T00:11:40Z</cp:lastPrinted>
  <dcterms:created xsi:type="dcterms:W3CDTF">2007-09-14T00:02:39Z</dcterms:created>
  <dcterms:modified xsi:type="dcterms:W3CDTF">2013-04-04T23:18:31Z</dcterms:modified>
</cp:coreProperties>
</file>